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pm6\Documents\CURSOS\CURSOS 2024\COFIDE\PLD\CONOCIMIENTOS BASICOS PLD\"/>
    </mc:Choice>
  </mc:AlternateContent>
  <xr:revisionPtr revIDLastSave="0" documentId="8_{7890D454-1EF2-4887-B02D-7A15A61BD8C4}" xr6:coauthVersionLast="47" xr6:coauthVersionMax="47" xr10:uidLastSave="{00000000-0000-0000-0000-000000000000}"/>
  <bookViews>
    <workbookView xWindow="-120" yWindow="-120" windowWidth="20730" windowHeight="11040" xr2:uid="{A74538EF-A6C8-46F3-AF25-E13C0AA7BBE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4" i="1"/>
  <c r="F34" i="1"/>
  <c r="H33" i="1"/>
  <c r="F33" i="1"/>
  <c r="H31" i="1" l="1"/>
  <c r="H30" i="1"/>
  <c r="H24" i="1"/>
  <c r="F24" i="1"/>
  <c r="H22" i="1"/>
  <c r="H21" i="1"/>
  <c r="H20" i="1"/>
  <c r="H18" i="1"/>
  <c r="H17" i="1"/>
  <c r="F17" i="1"/>
  <c r="H16" i="1"/>
  <c r="F16" i="1"/>
  <c r="H15" i="1"/>
  <c r="F15" i="1"/>
  <c r="H14" i="1"/>
  <c r="F14" i="1"/>
  <c r="H13" i="1"/>
  <c r="H12" i="1"/>
  <c r="F12" i="1"/>
  <c r="F13" i="1" s="1"/>
  <c r="F18" i="1" s="1"/>
  <c r="F19" i="1" s="1"/>
  <c r="F20" i="1" s="1"/>
  <c r="F21" i="1" s="1"/>
  <c r="F22" i="1" s="1"/>
  <c r="F23" i="1" s="1"/>
  <c r="H11" i="1"/>
  <c r="H10" i="1"/>
  <c r="F10" i="1"/>
  <c r="H9" i="1"/>
  <c r="F9" i="1"/>
  <c r="F8" i="1"/>
  <c r="H8" i="1"/>
</calcChain>
</file>

<file path=xl/sharedStrings.xml><?xml version="1.0" encoding="utf-8"?>
<sst xmlns="http://schemas.openxmlformats.org/spreadsheetml/2006/main" count="54" uniqueCount="39">
  <si>
    <t>ACTO VULNERABLE</t>
  </si>
  <si>
    <t>SOLICITAR ID</t>
  </si>
  <si>
    <t>PRESENTAR AVISO</t>
  </si>
  <si>
    <t>VDUMA</t>
  </si>
  <si>
    <t>Juegos con apuestas, concursos y sorteos</t>
  </si>
  <si>
    <t>Tarjetas prepagadas (debito)</t>
  </si>
  <si>
    <t>Tarjetas de crédito y servicios</t>
  </si>
  <si>
    <t>Cheques de viajero</t>
  </si>
  <si>
    <t>SIEMPRE</t>
  </si>
  <si>
    <t>Prestamos y mutuos no financieros</t>
  </si>
  <si>
    <t>Venta de joyas, relojes y piedras pres</t>
  </si>
  <si>
    <t>Subastas y venta de obras de arte</t>
  </si>
  <si>
    <t>Compra venta de autos nuevos y usados</t>
  </si>
  <si>
    <t>Blindaje de vehículos terrestres</t>
  </si>
  <si>
    <t>Traslado o custodia de valores</t>
  </si>
  <si>
    <t>Prestación de servicios independientes</t>
  </si>
  <si>
    <t>nota 1</t>
  </si>
  <si>
    <t>Nota 1</t>
  </si>
  <si>
    <t>cliente, alguna operación financiera que este relacionada con la actividad descrita</t>
  </si>
  <si>
    <t>Cuando el prestador de dichos servicios lleve a cabo, en nombre y representación de un</t>
  </si>
  <si>
    <t>Constitución de fideicomisos</t>
  </si>
  <si>
    <t>Contratos de mutuo o crédito</t>
  </si>
  <si>
    <t>Obras de arte</t>
  </si>
  <si>
    <t>OTRAS ACTIVIDADES VULNERABLES</t>
  </si>
  <si>
    <t>Donativos</t>
  </si>
  <si>
    <t>Arrendamiento de bien inmueble</t>
  </si>
  <si>
    <t>OPERACIONES EN EFECTIVO</t>
  </si>
  <si>
    <t>Bienes inmuebes</t>
  </si>
  <si>
    <t>Autos nuevos o usados</t>
  </si>
  <si>
    <t>Relojes, joyeria y metales preciosos</t>
  </si>
  <si>
    <t>SERVICIOS DE COMERCIO EXT (AGENTE ADUANALES)</t>
  </si>
  <si>
    <t>Servicios de blindaje</t>
  </si>
  <si>
    <t>Cesión de derechos de partes sociales y acciones</t>
  </si>
  <si>
    <t>Serv de construcción y Desarrollos inmobiliarios</t>
  </si>
  <si>
    <t>Operaciones con Notarios (ventata de inmueble)</t>
  </si>
  <si>
    <t>Constitución de empresas y sus modificaciones</t>
  </si>
  <si>
    <t>Operaciones con Corredor Pub. (Avaluos)</t>
  </si>
  <si>
    <t>Vehículos, maquinaria, blindaje</t>
  </si>
  <si>
    <t>Joyas, relojes, metales preciosos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</si>
</sst>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Helvetica LT Std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0" fontId="4" fillId="0" borderId="0" xfId="0" applyFont="1" applyAlignment="1">
      <alignment horizontal="left" vertical="center" readingOrder="1"/>
    </xf>
    <xf numFmtId="0" fontId="0" fillId="0" borderId="1" xfId="0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43" fontId="0" fillId="0" borderId="5" xfId="1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43" fontId="0" fillId="0" borderId="8" xfId="1" applyFont="1" applyBorder="1" applyAlignment="1">
      <alignment horizontal="center"/>
    </xf>
    <xf numFmtId="0" fontId="2" fillId="0" borderId="4" xfId="0" applyFont="1" applyBorder="1"/>
    <xf numFmtId="0" fontId="0" fillId="0" borderId="3" xfId="0" applyBorder="1"/>
    <xf numFmtId="0" fontId="0" fillId="0" borderId="8" xfId="0" applyBorder="1"/>
    <xf numFmtId="43" fontId="0" fillId="0" borderId="12" xfId="1" applyFont="1" applyBorder="1"/>
    <xf numFmtId="43" fontId="0" fillId="0" borderId="13" xfId="1" applyFont="1" applyBorder="1"/>
    <xf numFmtId="43" fontId="0" fillId="0" borderId="13" xfId="1" applyFont="1" applyBorder="1" applyAlignment="1">
      <alignment horizontal="center"/>
    </xf>
    <xf numFmtId="43" fontId="0" fillId="0" borderId="14" xfId="1" applyFont="1" applyBorder="1" applyAlignment="1">
      <alignment horizontal="center"/>
    </xf>
    <xf numFmtId="43" fontId="0" fillId="0" borderId="3" xfId="1" applyFont="1" applyBorder="1"/>
    <xf numFmtId="0" fontId="2" fillId="0" borderId="1" xfId="0" applyFont="1" applyBorder="1"/>
    <xf numFmtId="43" fontId="0" fillId="0" borderId="12" xfId="1" applyFont="1" applyBorder="1" applyAlignment="1">
      <alignment horizontal="center"/>
    </xf>
    <xf numFmtId="43" fontId="0" fillId="0" borderId="3" xfId="1" applyFont="1" applyBorder="1" applyAlignment="1">
      <alignment horizontal="center"/>
    </xf>
    <xf numFmtId="0" fontId="2" fillId="0" borderId="3" xfId="0" applyFont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/>
    <xf numFmtId="43" fontId="0" fillId="2" borderId="13" xfId="1" applyFont="1" applyFill="1" applyBorder="1" applyAlignment="1">
      <alignment horizontal="center"/>
    </xf>
    <xf numFmtId="43" fontId="0" fillId="2" borderId="5" xfId="1" applyFon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43" fontId="0" fillId="2" borderId="14" xfId="1" applyFont="1" applyFill="1" applyBorder="1" applyAlignment="1">
      <alignment horizontal="center"/>
    </xf>
    <xf numFmtId="43" fontId="0" fillId="2" borderId="8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43" fontId="0" fillId="0" borderId="13" xfId="1" applyFont="1" applyFill="1" applyBorder="1" applyAlignment="1">
      <alignment horizontal="center"/>
    </xf>
    <xf numFmtId="43" fontId="0" fillId="0" borderId="5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2" borderId="15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90AD7-0746-4633-BB6B-C23283BE7B9D}">
  <dimension ref="C4:H50"/>
  <sheetViews>
    <sheetView tabSelected="1" topLeftCell="A36" workbookViewId="0">
      <selection activeCell="L13" sqref="L13"/>
    </sheetView>
  </sheetViews>
  <sheetFormatPr baseColWidth="10" defaultRowHeight="15"/>
  <cols>
    <col min="4" max="4" width="35.85546875" customWidth="1"/>
    <col min="5" max="5" width="7.140625" customWidth="1"/>
    <col min="6" max="6" width="12.28515625" customWidth="1"/>
    <col min="7" max="7" width="8" customWidth="1"/>
    <col min="8" max="8" width="13.7109375" customWidth="1"/>
  </cols>
  <sheetData>
    <row r="4" spans="3:8" ht="15.75" thickBot="1"/>
    <row r="5" spans="3:8" ht="15.75" thickBot="1">
      <c r="C5" s="4"/>
      <c r="D5" s="5"/>
      <c r="E5" s="5"/>
      <c r="F5" s="5"/>
      <c r="G5" s="6" t="s">
        <v>3</v>
      </c>
      <c r="H5" s="46">
        <v>108.57</v>
      </c>
    </row>
    <row r="6" spans="3:8" ht="15.75" thickBot="1">
      <c r="C6" s="7"/>
      <c r="H6" s="8"/>
    </row>
    <row r="7" spans="3:8" ht="16.5" thickBot="1">
      <c r="C7" s="43" t="s">
        <v>0</v>
      </c>
      <c r="D7" s="44"/>
      <c r="E7" s="43" t="s">
        <v>1</v>
      </c>
      <c r="F7" s="45"/>
      <c r="G7" s="44" t="s">
        <v>2</v>
      </c>
      <c r="H7" s="45"/>
    </row>
    <row r="8" spans="3:8">
      <c r="C8" s="4" t="s">
        <v>4</v>
      </c>
      <c r="D8" s="15"/>
      <c r="E8" s="36">
        <v>325</v>
      </c>
      <c r="F8" s="17">
        <f>+E8*H5</f>
        <v>35285.25</v>
      </c>
      <c r="G8" s="5">
        <v>645</v>
      </c>
      <c r="H8" s="21">
        <f>+G8*H5</f>
        <v>70027.649999999994</v>
      </c>
    </row>
    <row r="9" spans="3:8">
      <c r="C9" s="7" t="s">
        <v>6</v>
      </c>
      <c r="D9" s="8"/>
      <c r="E9" s="37">
        <v>805</v>
      </c>
      <c r="F9" s="18">
        <f>+E9*H5</f>
        <v>87398.849999999991</v>
      </c>
      <c r="G9">
        <v>1285</v>
      </c>
      <c r="H9" s="9">
        <f>+G9*H5</f>
        <v>139512.44999999998</v>
      </c>
    </row>
    <row r="10" spans="3:8">
      <c r="C10" s="7" t="s">
        <v>5</v>
      </c>
      <c r="D10" s="8"/>
      <c r="E10" s="37">
        <v>645</v>
      </c>
      <c r="F10" s="18">
        <f>+H5*E10</f>
        <v>70027.649999999994</v>
      </c>
      <c r="G10">
        <v>645</v>
      </c>
      <c r="H10" s="9">
        <f>+H5*G10</f>
        <v>70027.649999999994</v>
      </c>
    </row>
    <row r="11" spans="3:8">
      <c r="C11" s="7" t="s">
        <v>7</v>
      </c>
      <c r="D11" s="8"/>
      <c r="E11" s="37"/>
      <c r="F11" s="19" t="s">
        <v>8</v>
      </c>
      <c r="G11">
        <v>645</v>
      </c>
      <c r="H11" s="9">
        <f>+H5*G11</f>
        <v>70027.649999999994</v>
      </c>
    </row>
    <row r="12" spans="3:8">
      <c r="C12" s="26" t="s">
        <v>9</v>
      </c>
      <c r="D12" s="27"/>
      <c r="E12" s="38"/>
      <c r="F12" s="29" t="str">
        <f>+F11</f>
        <v>SIEMPRE</v>
      </c>
      <c r="G12" s="28">
        <v>1605</v>
      </c>
      <c r="H12" s="30">
        <f>+H5*G12</f>
        <v>174254.84999999998</v>
      </c>
    </row>
    <row r="13" spans="3:8">
      <c r="C13" s="7" t="s">
        <v>33</v>
      </c>
      <c r="D13" s="8"/>
      <c r="E13" s="37"/>
      <c r="F13" s="19" t="str">
        <f>+F12</f>
        <v>SIEMPRE</v>
      </c>
      <c r="G13">
        <v>8025</v>
      </c>
      <c r="H13" s="9">
        <f>+H5*G13</f>
        <v>871274.25</v>
      </c>
    </row>
    <row r="14" spans="3:8">
      <c r="C14" s="7" t="s">
        <v>10</v>
      </c>
      <c r="D14" s="8"/>
      <c r="E14" s="37">
        <v>805</v>
      </c>
      <c r="F14" s="18">
        <f>+H5*E14</f>
        <v>87398.849999999991</v>
      </c>
      <c r="G14">
        <v>1605</v>
      </c>
      <c r="H14" s="9">
        <f>+H5*G14</f>
        <v>174254.84999999998</v>
      </c>
    </row>
    <row r="15" spans="3:8">
      <c r="C15" s="7" t="s">
        <v>11</v>
      </c>
      <c r="D15" s="8"/>
      <c r="E15" s="37">
        <v>2410</v>
      </c>
      <c r="F15" s="18">
        <f>+H5*E15</f>
        <v>261653.69999999998</v>
      </c>
      <c r="G15">
        <v>4815</v>
      </c>
      <c r="H15" s="9">
        <f>+H5*G15</f>
        <v>522764.55</v>
      </c>
    </row>
    <row r="16" spans="3:8">
      <c r="C16" s="7" t="s">
        <v>12</v>
      </c>
      <c r="D16" s="8"/>
      <c r="E16" s="37">
        <v>3210</v>
      </c>
      <c r="F16" s="18">
        <f>+H5*E16</f>
        <v>348509.69999999995</v>
      </c>
      <c r="G16">
        <v>6420</v>
      </c>
      <c r="H16" s="9">
        <f>+H5*G16</f>
        <v>697019.39999999991</v>
      </c>
    </row>
    <row r="17" spans="3:8">
      <c r="C17" s="7" t="s">
        <v>13</v>
      </c>
      <c r="D17" s="8"/>
      <c r="E17" s="37">
        <v>2410</v>
      </c>
      <c r="F17" s="18">
        <f>+H5*E17</f>
        <v>261653.69999999998</v>
      </c>
      <c r="G17">
        <v>4815</v>
      </c>
      <c r="H17" s="9">
        <f>+H5*G17</f>
        <v>522764.55</v>
      </c>
    </row>
    <row r="18" spans="3:8">
      <c r="C18" s="7" t="s">
        <v>14</v>
      </c>
      <c r="D18" s="8"/>
      <c r="E18" s="37"/>
      <c r="F18" s="19" t="str">
        <f>+F13</f>
        <v>SIEMPRE</v>
      </c>
      <c r="G18">
        <v>3210</v>
      </c>
      <c r="H18" s="9">
        <f>+H5*G18</f>
        <v>348509.69999999995</v>
      </c>
    </row>
    <row r="19" spans="3:8" ht="15.75" thickBot="1">
      <c r="C19" s="7" t="s">
        <v>15</v>
      </c>
      <c r="D19" s="8"/>
      <c r="E19" s="37"/>
      <c r="F19" s="19" t="str">
        <f>+F18</f>
        <v>SIEMPRE</v>
      </c>
      <c r="H19" s="10" t="s">
        <v>16</v>
      </c>
    </row>
    <row r="20" spans="3:8">
      <c r="C20" s="22" t="s">
        <v>34</v>
      </c>
      <c r="D20" s="25"/>
      <c r="E20" s="36"/>
      <c r="F20" s="23" t="str">
        <f>+F19</f>
        <v>SIEMPRE</v>
      </c>
      <c r="G20" s="5">
        <v>16000</v>
      </c>
      <c r="H20" s="21">
        <f>+H5*G20</f>
        <v>1737120</v>
      </c>
    </row>
    <row r="21" spans="3:8">
      <c r="C21" s="7" t="s">
        <v>35</v>
      </c>
      <c r="D21" s="8"/>
      <c r="E21" s="37"/>
      <c r="F21" s="19" t="str">
        <f>+F20</f>
        <v>SIEMPRE</v>
      </c>
      <c r="G21">
        <v>8025</v>
      </c>
      <c r="H21" s="9">
        <f>+H5*G21</f>
        <v>871274.25</v>
      </c>
    </row>
    <row r="22" spans="3:8">
      <c r="C22" s="7" t="s">
        <v>20</v>
      </c>
      <c r="D22" s="8"/>
      <c r="E22" s="37"/>
      <c r="F22" s="19" t="str">
        <f>+F21</f>
        <v>SIEMPRE</v>
      </c>
      <c r="G22">
        <v>8025</v>
      </c>
      <c r="H22" s="9">
        <f>+H5*G22</f>
        <v>871274.25</v>
      </c>
    </row>
    <row r="23" spans="3:8" ht="15.75" thickBot="1">
      <c r="C23" s="11" t="s">
        <v>21</v>
      </c>
      <c r="D23" s="16"/>
      <c r="E23" s="39"/>
      <c r="F23" s="20" t="str">
        <f>+F22</f>
        <v>SIEMPRE</v>
      </c>
      <c r="G23" s="12"/>
      <c r="H23" s="13" t="s">
        <v>8</v>
      </c>
    </row>
    <row r="24" spans="3:8">
      <c r="C24" s="22" t="s">
        <v>36</v>
      </c>
      <c r="D24" s="25"/>
      <c r="E24" s="36">
        <v>8025</v>
      </c>
      <c r="F24" s="17">
        <f>+H5*E24</f>
        <v>871274.25</v>
      </c>
      <c r="G24" s="5">
        <v>8025</v>
      </c>
      <c r="H24" s="21">
        <f>+H5*G24</f>
        <v>871274.25</v>
      </c>
    </row>
    <row r="25" spans="3:8">
      <c r="C25" s="7" t="s">
        <v>35</v>
      </c>
      <c r="D25" s="8"/>
      <c r="E25" s="37"/>
      <c r="F25" s="19" t="s">
        <v>8</v>
      </c>
      <c r="H25" s="10" t="s">
        <v>8</v>
      </c>
    </row>
    <row r="26" spans="3:8">
      <c r="C26" s="7" t="s">
        <v>20</v>
      </c>
      <c r="D26" s="8"/>
      <c r="E26" s="37"/>
      <c r="F26" s="19" t="s">
        <v>8</v>
      </c>
      <c r="H26" s="10" t="s">
        <v>8</v>
      </c>
    </row>
    <row r="27" spans="3:8" ht="15.75" thickBot="1">
      <c r="C27" s="11" t="s">
        <v>21</v>
      </c>
      <c r="D27" s="16"/>
      <c r="E27" s="39"/>
      <c r="F27" s="20" t="s">
        <v>8</v>
      </c>
      <c r="G27" s="12"/>
      <c r="H27" s="13" t="s">
        <v>8</v>
      </c>
    </row>
    <row r="28" spans="3:8">
      <c r="C28" s="22" t="s">
        <v>30</v>
      </c>
      <c r="D28" s="25"/>
      <c r="E28" s="36"/>
      <c r="F28" s="23"/>
      <c r="G28" s="5"/>
      <c r="H28" s="24"/>
    </row>
    <row r="29" spans="3:8">
      <c r="C29" s="7" t="s">
        <v>37</v>
      </c>
      <c r="D29" s="8"/>
      <c r="E29" s="37"/>
      <c r="F29" s="19" t="s">
        <v>8</v>
      </c>
      <c r="H29" s="10" t="s">
        <v>8</v>
      </c>
    </row>
    <row r="30" spans="3:8">
      <c r="C30" s="7" t="s">
        <v>38</v>
      </c>
      <c r="D30" s="8"/>
      <c r="E30" s="37"/>
      <c r="F30" s="19" t="s">
        <v>8</v>
      </c>
      <c r="G30">
        <v>485</v>
      </c>
      <c r="H30" s="10">
        <f>+H5*G30</f>
        <v>52656.45</v>
      </c>
    </row>
    <row r="31" spans="3:8">
      <c r="C31" s="7" t="s">
        <v>22</v>
      </c>
      <c r="D31" s="8"/>
      <c r="E31" s="37"/>
      <c r="F31" s="19" t="s">
        <v>8</v>
      </c>
      <c r="G31">
        <v>4815</v>
      </c>
      <c r="H31" s="10">
        <f>+H5*G31</f>
        <v>522764.55</v>
      </c>
    </row>
    <row r="32" spans="3:8">
      <c r="C32" s="14" t="s">
        <v>23</v>
      </c>
      <c r="D32" s="8"/>
      <c r="E32" s="37"/>
      <c r="F32" s="19"/>
      <c r="H32" s="10"/>
    </row>
    <row r="33" spans="3:8">
      <c r="C33" s="7" t="s">
        <v>24</v>
      </c>
      <c r="D33" s="8"/>
      <c r="E33" s="37">
        <v>1605</v>
      </c>
      <c r="F33" s="19">
        <f>+H5*E33</f>
        <v>174254.84999999998</v>
      </c>
      <c r="G33">
        <v>3210</v>
      </c>
      <c r="H33" s="10">
        <f>+H5*G33</f>
        <v>348509.69999999995</v>
      </c>
    </row>
    <row r="34" spans="3:8" ht="15.75" thickBot="1">
      <c r="C34" s="31" t="s">
        <v>25</v>
      </c>
      <c r="D34" s="32"/>
      <c r="E34" s="40">
        <v>1605</v>
      </c>
      <c r="F34" s="34">
        <f>+H5*E34</f>
        <v>174254.84999999998</v>
      </c>
      <c r="G34" s="33">
        <v>3210</v>
      </c>
      <c r="H34" s="35">
        <f>+H5*G34</f>
        <v>348509.69999999995</v>
      </c>
    </row>
    <row r="35" spans="3:8">
      <c r="C35" s="22" t="s">
        <v>26</v>
      </c>
      <c r="D35" s="15"/>
      <c r="E35" s="36"/>
      <c r="F35" s="23"/>
      <c r="G35" s="5"/>
      <c r="H35" s="24"/>
    </row>
    <row r="36" spans="3:8">
      <c r="C36" s="7" t="s">
        <v>27</v>
      </c>
      <c r="D36" s="8"/>
      <c r="E36" s="37"/>
      <c r="F36" s="41"/>
      <c r="G36">
        <v>8025</v>
      </c>
      <c r="H36" s="42">
        <f>+G36*H5</f>
        <v>871274.25</v>
      </c>
    </row>
    <row r="37" spans="3:8">
      <c r="C37" s="7" t="s">
        <v>28</v>
      </c>
      <c r="D37" s="8"/>
      <c r="E37" s="37"/>
      <c r="F37" s="19"/>
      <c r="G37">
        <v>3210</v>
      </c>
      <c r="H37" s="10">
        <f>+G37*H5</f>
        <v>348509.69999999995</v>
      </c>
    </row>
    <row r="38" spans="3:8">
      <c r="C38" s="7" t="s">
        <v>29</v>
      </c>
      <c r="D38" s="8"/>
      <c r="E38" s="37"/>
      <c r="F38" s="19"/>
      <c r="G38">
        <v>3210</v>
      </c>
      <c r="H38" s="10">
        <f>+G38*H5</f>
        <v>348509.69999999995</v>
      </c>
    </row>
    <row r="39" spans="3:8">
      <c r="C39" s="7" t="s">
        <v>4</v>
      </c>
      <c r="D39" s="8"/>
      <c r="E39" s="37"/>
      <c r="F39" s="19"/>
      <c r="G39">
        <v>3210</v>
      </c>
      <c r="H39" s="10">
        <f>+G39*H5</f>
        <v>348509.69999999995</v>
      </c>
    </row>
    <row r="40" spans="3:8">
      <c r="C40" s="7" t="s">
        <v>31</v>
      </c>
      <c r="D40" s="8"/>
      <c r="E40" s="37"/>
      <c r="F40" s="19"/>
      <c r="G40">
        <v>3210</v>
      </c>
      <c r="H40" s="10">
        <f>+G40*H5</f>
        <v>348509.69999999995</v>
      </c>
    </row>
    <row r="41" spans="3:8" ht="15.75" thickBot="1">
      <c r="C41" s="11" t="s">
        <v>32</v>
      </c>
      <c r="D41" s="16"/>
      <c r="E41" s="39"/>
      <c r="F41" s="20"/>
      <c r="G41" s="12">
        <v>3210</v>
      </c>
      <c r="H41" s="16">
        <f>+G41*H5</f>
        <v>348509.69999999995</v>
      </c>
    </row>
    <row r="42" spans="3:8">
      <c r="F42" s="2"/>
      <c r="H42" s="2"/>
    </row>
    <row r="43" spans="3:8">
      <c r="C43" t="s">
        <v>17</v>
      </c>
    </row>
    <row r="44" spans="3:8">
      <c r="C44" s="3" t="s">
        <v>19</v>
      </c>
    </row>
    <row r="45" spans="3:8">
      <c r="C45" t="s">
        <v>18</v>
      </c>
    </row>
    <row r="47" spans="3:8">
      <c r="F47" s="1"/>
      <c r="H47" s="1"/>
    </row>
    <row r="48" spans="3:8">
      <c r="F48" s="1"/>
      <c r="H48" s="1"/>
    </row>
    <row r="49" spans="6:8">
      <c r="F49" s="1"/>
      <c r="H49" s="1"/>
    </row>
    <row r="50" spans="6:8">
      <c r="F50" s="1"/>
    </row>
  </sheetData>
  <mergeCells count="3">
    <mergeCell ref="C7:D7"/>
    <mergeCell ref="E7:F7"/>
    <mergeCell ref="G7:H7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 ANGEL DIAZ PEREZ</cp:lastModifiedBy>
  <dcterms:created xsi:type="dcterms:W3CDTF">2019-01-26T02:00:00Z</dcterms:created>
  <dcterms:modified xsi:type="dcterms:W3CDTF">2024-06-10T03:32:15Z</dcterms:modified>
</cp:coreProperties>
</file>