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MLA\CoFiDe\Administración de riesgos\Material curso\"/>
    </mc:Choice>
  </mc:AlternateContent>
  <xr:revisionPtr revIDLastSave="0" documentId="13_ncr:1_{806F009E-C8AF-42E2-BD69-3E43BB636F7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lero de Control" sheetId="2" r:id="rId1"/>
    <sheet name="Tabla de iniciativas" sheetId="4" r:id="rId2"/>
    <sheet name="Semaforización" sheetId="5" state="hidden" r:id="rId3"/>
  </sheets>
  <definedNames>
    <definedName name="_xlnm._FilterDatabase" localSheetId="1" hidden="1">'Tabla de iniciativas'!$A$2:$G$2</definedName>
    <definedName name="_xlnm._FilterDatabase" localSheetId="0" hidden="1">'Tablero de Control'!$A$2:$W$29</definedName>
    <definedName name="_xlnm.Print_Area" localSheetId="1">'Tabla de iniciativas'!$A$1:$C$2</definedName>
    <definedName name="_xlnm.Print_Area" localSheetId="0">'Tablero de Control'!$A$1:$H$29</definedName>
    <definedName name="_xlnm.Print_Titles" localSheetId="1">'Tabla de iniciativas'!$1:$2</definedName>
    <definedName name="_xlnm.Print_Titles" localSheetId="0">'Tablero de Control'!$1:$3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" i="2" l="1"/>
  <c r="P8" i="2" s="1"/>
</calcChain>
</file>

<file path=xl/sharedStrings.xml><?xml version="1.0" encoding="utf-8"?>
<sst xmlns="http://schemas.openxmlformats.org/spreadsheetml/2006/main" count="259" uniqueCount="147">
  <si>
    <t>Plazo</t>
  </si>
  <si>
    <t>Prioridad</t>
  </si>
  <si>
    <r>
      <t xml:space="preserve">No. </t>
    </r>
    <r>
      <rPr>
        <b/>
        <sz val="8"/>
        <color indexed="12"/>
        <rFont val="Calibri"/>
        <family val="2"/>
      </rPr>
      <t>Indicador</t>
    </r>
  </si>
  <si>
    <t>Histórico</t>
  </si>
  <si>
    <t>FACTOR CRÍTICO DE ÉXITO</t>
  </si>
  <si>
    <t>Comentarios</t>
  </si>
  <si>
    <t>Perspectiva</t>
  </si>
  <si>
    <t>Financiera</t>
  </si>
  <si>
    <t>Cliente</t>
  </si>
  <si>
    <t>Interna</t>
  </si>
  <si>
    <t>Aprendizaje y desarrollo</t>
  </si>
  <si>
    <t>DESCRIPCIÓN</t>
  </si>
  <si>
    <t>RESPONSABLE</t>
  </si>
  <si>
    <t>OBJETIVOS</t>
  </si>
  <si>
    <t>INDICADORES</t>
  </si>
  <si>
    <t>FÓRMULAS</t>
  </si>
  <si>
    <t>FRECUENCIA</t>
  </si>
  <si>
    <t>INICIATIVAS</t>
  </si>
  <si>
    <t>FUENTES DE INFORMACIÓN</t>
  </si>
  <si>
    <t>METAS</t>
  </si>
  <si>
    <t>REGLAS DE SEMAFORIZACIÓN</t>
  </si>
  <si>
    <t>TABLERO DE CONTROL</t>
  </si>
  <si>
    <t>OBJETIVO</t>
  </si>
  <si>
    <t>No.</t>
  </si>
  <si>
    <t>Crear una estructura organizacional alineada y eficiente de fuerte liderazgo</t>
  </si>
  <si>
    <t>1: no             2: en proceso        3: se tiene</t>
  </si>
  <si>
    <t>Contar con un proceso de ventas sólido y eficaz</t>
  </si>
  <si>
    <t>Tener una administración de inventarios profesional, eficiente y precisa</t>
  </si>
  <si>
    <t>Mantener Procesos financieros estrictos sanos y sencillos</t>
  </si>
  <si>
    <t>Fortalecer el Portafolio de servicios técnicos e integrados</t>
  </si>
  <si>
    <t>Implementar una mercadotecnia adecuada e inteligente</t>
  </si>
  <si>
    <t>Contar con un proceso de logística eficaz eficiente y confiable</t>
  </si>
  <si>
    <t>Contar con Un proceso efectivo de atracción, desarrollo y retención de talento</t>
  </si>
  <si>
    <t>Mantener actualizadas las mejores tecnologías para el negocio</t>
  </si>
  <si>
    <t>Aumentar la participación de mercado</t>
  </si>
  <si>
    <t>Ampliar el portafolio de productos</t>
  </si>
  <si>
    <t>Agregar valor mediante servicios técnicos</t>
  </si>
  <si>
    <t>Aumentar el negocio con clientes actuales</t>
  </si>
  <si>
    <t>Aumentar de forma selectiva la cartera de clientes nuevos</t>
  </si>
  <si>
    <t>Lograr la mayor cobertura geográfica</t>
  </si>
  <si>
    <t>Fortalecer la red de distribución y servicios para que opere eficientemente</t>
  </si>
  <si>
    <t>Brindar la mejor atención a nuestros clientes</t>
  </si>
  <si>
    <t>Implementar programas formales de capacitación (certificaciones)</t>
  </si>
  <si>
    <t>Incrementar los ingresos de una manera sustancial y constante</t>
  </si>
  <si>
    <t>Mejorar gradual y progresivamente la rentabilidad</t>
  </si>
  <si>
    <t>Eficientar la estructura de costos y gastos</t>
  </si>
  <si>
    <t>Eficientar el flujo de efectivo</t>
  </si>
  <si>
    <t>Contar con una cultura organizacional basada en nuestros valores</t>
  </si>
  <si>
    <t>Contar con un programa permanente y eficaz de capacitación</t>
  </si>
  <si>
    <t>Desarrollar y establecer planes de vida y carrera para la gente</t>
  </si>
  <si>
    <t>Diseñar e implementar una estructura organizacional alineada  a los procesos</t>
  </si>
  <si>
    <t>Definir e implantar un modelo de remuneraciones justo y atractivo basado en resultados</t>
  </si>
  <si>
    <t>Establecer un modelo de gestión del desempeño del personal</t>
  </si>
  <si>
    <t>F1</t>
  </si>
  <si>
    <t>F2</t>
  </si>
  <si>
    <t>F3</t>
  </si>
  <si>
    <t>F4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</si>
  <si>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</si>
  <si>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</si>
  <si>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</si>
  <si>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</si>
  <si>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</si>
  <si>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</si>
  <si>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</si>
  <si>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</si>
  <si>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</si>
  <si>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I1</t>
  </si>
  <si>
    <t>I2</t>
  </si>
  <si>
    <t>I3</t>
  </si>
  <si>
    <t>I4</t>
  </si>
  <si>
    <t>I5</t>
  </si>
  <si>
    <t>I6</t>
  </si>
  <si>
    <t>I7</t>
  </si>
  <si>
    <t>I8</t>
  </si>
  <si>
    <t>A1</t>
  </si>
  <si>
    <t>A2</t>
  </si>
  <si>
    <t>A3</t>
  </si>
  <si>
    <t>A4</t>
  </si>
  <si>
    <t>A5</t>
  </si>
  <si>
    <t>A6</t>
  </si>
  <si>
    <t>A7</t>
  </si>
  <si>
    <t>a. Margen bruto
b. Margen de operación</t>
  </si>
  <si>
    <t>a. Índice de liquidez
b. Días cartera</t>
  </si>
  <si>
    <t>Investigar y conseguir fuentes formales de información sobre el mercado, por cada línea de negocio</t>
  </si>
  <si>
    <t>a. Número de partidas
b. Número de nuevas líneas</t>
  </si>
  <si>
    <t>a. Número de contratos de servicio
b. Venta promedio por servicio
c. Porcentaje de venta de servicios por venta total</t>
  </si>
  <si>
    <t>a. Venta promedio por cliente
b. Número de partidas promedio por cliente</t>
  </si>
  <si>
    <t>a. Número de clientes nuevos
b. Frecuencia de ventas</t>
  </si>
  <si>
    <t>b. Número de facturas por periodo por cliente</t>
  </si>
  <si>
    <t>a. Número de estados cubiertos
b. Venta por estado</t>
  </si>
  <si>
    <t>a. Número de sub-distribuidores
b. Frecuencia de venta
c. Facturación promedio por Sub-distribuidor</t>
  </si>
  <si>
    <t>a. Índice de satisfacción del cliente
b. Nivel de servicio entregado a primer factura
c. Tiempo de entrega promedio
d. Número de multas
e. % de claves en backorder</t>
  </si>
  <si>
    <t>Medir mediante encuestas
Capturar el tiempo de entrega prometido al pedido</t>
  </si>
  <si>
    <t>a. Número de personas capacitadas
b. Número de capacitaciones otorgadas</t>
  </si>
  <si>
    <t>b. Forecast/vetas</t>
  </si>
  <si>
    <t>a. Ventas promedio por empleado
b. Tasa de eficacia en ventas
c. Tiempo promedio de ciclo de ventas
d. Desviación estándar del tiempo de ciclo</t>
  </si>
  <si>
    <t>a. Desviación absoluta de inventario/ventas de periodo</t>
  </si>
  <si>
    <t>Mantener procesos financieros estrictos, sanos y sencillos</t>
  </si>
  <si>
    <t>a. Razón Z
b. Desviación al presupuesto
c. Prueba del ácido
d. Apalancamiento
e. Coberturas cambiarias</t>
  </si>
  <si>
    <t>Contar con un proceso de logística eficaz, eficiente y confiable</t>
  </si>
  <si>
    <t>a. Facturación promedio por procedimiento
b. Número de quejas de usuario en el periodo</t>
  </si>
  <si>
    <t>a. Participación de mercado/línea
b. Número de lanzamientos de productos
c. Número de contactos adquiridos por medios
d. Preferencia de marca</t>
  </si>
  <si>
    <t>d. Obtenido mediante encuestas en eventos</t>
  </si>
  <si>
    <r>
      <t xml:space="preserve">b. Contar las varaciones </t>
    </r>
    <r>
      <rPr>
        <i/>
        <sz val="10"/>
        <rFont val="Calibri"/>
        <family val="2"/>
        <scheme val="minor"/>
      </rPr>
      <t>lead-time</t>
    </r>
  </si>
  <si>
    <t>a. Variaciones de inventario
b. Rotación de inventario
c. Merma por caducidad
d. Monto de pedidos cancelados por no surtimiento</t>
  </si>
  <si>
    <t>a. % de cumplimiento en la entrega
b. Índice de certeza
c. Costo promedio de importación</t>
  </si>
  <si>
    <t>Contar con un proceso efectivo de atracción, desarrollo y retención de talento</t>
  </si>
  <si>
    <t>a. Rotación de personal
b. Nivel de desempeño promedio
c. Índice de pertenencia a la empresa
d. Número de salidas voluntarias vs salidas forzadas</t>
  </si>
  <si>
    <t>a. Nivel de inversión en TI</t>
  </si>
  <si>
    <t>a. Nivel de conocimiento/vivencia de los valores</t>
  </si>
  <si>
    <t>Considerar el uso de evaluaciones anuales de 360º</t>
  </si>
  <si>
    <t>a. Número de cursos
b. Nivel de inversión en capacitación
c. Calificación promedio en certificaciones/capacitación
d. Tasa de cumplimiento de la planeación</t>
  </si>
  <si>
    <t>Diseñar e implementar una estructura organizacional alineada a los procesos</t>
  </si>
  <si>
    <t>a. % de cobertura de los planes
b. Número de promociones</t>
  </si>
  <si>
    <t>a. Tasa de cumplimiento de los procesos</t>
  </si>
  <si>
    <t>Medir mediante auditorías de procesos y la medición del control interno</t>
  </si>
  <si>
    <t>Aplicar benchmarking</t>
  </si>
  <si>
    <t>Implementar un programa de recompensas (bonos de desempeño)</t>
  </si>
  <si>
    <t>a. Nivel salarial vs mercado
b. Porcentaje de recompensas entregadas</t>
  </si>
  <si>
    <t>a. Evaluación promedio del personal</t>
  </si>
  <si>
    <t>1. Implementar un programa permanente de capacitación técnica
2. Implementar un programa de capacitación en ventas y mercadotecnia</t>
  </si>
  <si>
    <t>1. Desarrollar un programa de apertura de nuevas plazas (2 en 5 años, posibles Guadalajara y Mérida)</t>
  </si>
  <si>
    <t>Mejorar los niveles de apalancamiento</t>
  </si>
  <si>
    <t>a. Margen Neto
b. ROA y ROE</t>
  </si>
  <si>
    <t>La rentabilidad en cualquier negocio es la base primordial de su existencia y la posibilidad de que los inversinostas conserven sus inversiones en plazo mayores</t>
  </si>
  <si>
    <t>Utilidad Neta  a Ventas. Utilidad Neta a Activos Totales y Utilidad Neta a Capital contable inicial</t>
  </si>
  <si>
    <t>Menor a 8% Rojo. Entre 9% y 11% Amarillo de 12% en adelante verde</t>
  </si>
  <si>
    <t>Dirección General</t>
  </si>
  <si>
    <t>Liquidez como base de la estabilidad operativa de la empresa</t>
  </si>
  <si>
    <t>AC  -  INV  / PC    CxC / Ventas * Días</t>
  </si>
  <si>
    <t>Mensual</t>
  </si>
  <si>
    <t>Menor a 0.60 rojo. Entre 0.61 y 0.90 Amarillo De 1.00 en adelante verde</t>
  </si>
  <si>
    <t>Dirección de finanzas</t>
  </si>
  <si>
    <t>Buscar la eficiencia en los procesos operativos de la empresa</t>
  </si>
  <si>
    <t>Utilidad bruta a ventas y utilidad de operación a ventas</t>
  </si>
  <si>
    <t>Menos a 30% rojo; entre 31% y 36% amarillo. Igual o Mayor a 38% verde</t>
  </si>
  <si>
    <t>Establecer el flujo de efectivo como herramienta de planeación</t>
  </si>
  <si>
    <t xml:space="preserve">a. Apalancamiento
</t>
  </si>
  <si>
    <t>Tomar financiamientos baratos y estrictamente indispensables</t>
  </si>
  <si>
    <t>PT a AT</t>
  </si>
  <si>
    <t>Mayor a 60% rojo; entre 41% y 59% amarillo. Igual o Menor a 40% verde</t>
  </si>
  <si>
    <t>a. Incremento en ventas</t>
  </si>
  <si>
    <t>Incrementar el volumen de ventas, en función de las infraestructura que se tiene</t>
  </si>
  <si>
    <t>Menor a 40,000 rojo, entre 40,000 y 55,000 amarillo mayor a 55,000 verde</t>
  </si>
  <si>
    <t>Dirección de ventas</t>
  </si>
  <si>
    <t>1. Contratación director de ventas; 2. Capacitacion fuerza de ventas;</t>
  </si>
  <si>
    <t>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</si>
</sst>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8"/>
      <color indexed="12"/>
      <name val="Calibri"/>
      <family val="2"/>
    </font>
    <font>
      <sz val="10"/>
      <name val="Calibri"/>
      <family val="2"/>
      <scheme val="minor"/>
    </font>
    <font>
      <sz val="10"/>
      <color rgb="FF0000D4"/>
      <name val="Calibri"/>
      <family val="2"/>
      <scheme val="minor"/>
    </font>
    <font>
      <sz val="11"/>
      <name val="Calibri"/>
      <family val="2"/>
      <scheme val="minor"/>
    </font>
    <font>
      <sz val="10"/>
      <color rgb="FFDD0806"/>
      <name val="Calibri"/>
      <family val="2"/>
      <scheme val="minor"/>
    </font>
    <font>
      <b/>
      <sz val="11"/>
      <color rgb="FF0000D4"/>
      <name val="Calibri"/>
      <family val="2"/>
      <scheme val="minor"/>
    </font>
    <font>
      <b/>
      <sz val="22"/>
      <color rgb="FF0000D4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B6DDE8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10" fontId="5" fillId="3" borderId="2" xfId="0" applyNumberFormat="1" applyFont="1" applyFill="1" applyBorder="1" applyAlignment="1">
      <alignment horizontal="left" vertical="center" wrapText="1"/>
    </xf>
    <xf numFmtId="9" fontId="5" fillId="3" borderId="2" xfId="3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9" fontId="5" fillId="3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9" fontId="5" fillId="0" borderId="2" xfId="3" applyFont="1" applyFill="1" applyBorder="1" applyAlignment="1">
      <alignment horizontal="right" vertical="center" wrapText="1"/>
    </xf>
    <xf numFmtId="9" fontId="5" fillId="0" borderId="2" xfId="0" applyNumberFormat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horizontal="left" vertical="center" wrapText="1"/>
    </xf>
    <xf numFmtId="9" fontId="5" fillId="0" borderId="2" xfId="3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left" vertical="center" wrapText="1"/>
    </xf>
    <xf numFmtId="43" fontId="5" fillId="2" borderId="2" xfId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</cellXfs>
  <cellStyles count="12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1</xdr:col>
      <xdr:colOff>584200</xdr:colOff>
      <xdr:row>0</xdr:row>
      <xdr:rowOff>901700</xdr:rowOff>
    </xdr:to>
    <xdr:sp macro="" textlink="">
      <xdr:nvSpPr>
        <xdr:cNvPr id="2082" name="Imagen 1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>
          <a:spLocks noChangeAspect="1"/>
        </xdr:cNvSpPr>
      </xdr:nvSpPr>
      <xdr:spPr bwMode="auto">
        <a:xfrm>
          <a:off x="203200" y="0"/>
          <a:ext cx="10287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362"/>
  <sheetViews>
    <sheetView topLeftCell="A2" zoomScale="150" zoomScaleNormal="150" zoomScaleSheetLayoutView="75" zoomScalePageLayoutView="150" workbookViewId="0">
      <pane xSplit="3" ySplit="2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A2" sqref="A2:A3"/>
    </sheetView>
  </sheetViews>
  <sheetFormatPr baseColWidth="10" defaultColWidth="46" defaultRowHeight="72" customHeight="1" x14ac:dyDescent="0.25"/>
  <cols>
    <col min="1" max="1" width="8.44140625" style="19" customWidth="1"/>
    <col min="2" max="2" width="16.33203125" style="19" customWidth="1"/>
    <col min="3" max="3" width="36.109375" style="20" customWidth="1"/>
    <col min="4" max="4" width="40.44140625" style="21" customWidth="1"/>
    <col min="5" max="5" width="33.33203125" style="21" customWidth="1"/>
    <col min="6" max="6" width="21.33203125" style="21" customWidth="1"/>
    <col min="7" max="7" width="16.6640625" style="20" customWidth="1"/>
    <col min="8" max="8" width="20" style="20" customWidth="1"/>
    <col min="9" max="9" width="33.109375" style="22" customWidth="1"/>
    <col min="10" max="10" width="12.6640625" style="22" customWidth="1"/>
    <col min="11" max="11" width="16" style="22" customWidth="1"/>
    <col min="12" max="13" width="7.33203125" style="22" bestFit="1" customWidth="1"/>
    <col min="14" max="14" width="9.6640625" style="20" bestFit="1" customWidth="1"/>
    <col min="15" max="15" width="7.33203125" style="20" bestFit="1" customWidth="1"/>
    <col min="16" max="16" width="8.33203125" style="20" bestFit="1" customWidth="1"/>
    <col min="17" max="17" width="38.33203125" style="21" customWidth="1"/>
    <col min="18" max="18" width="28.88671875" style="21" customWidth="1"/>
    <col min="19" max="20" width="46" style="21" customWidth="1"/>
    <col min="21" max="21" width="5.6640625" style="7" customWidth="1"/>
    <col min="22" max="23" width="9.109375" style="7" customWidth="1"/>
    <col min="24" max="24" width="46" style="7" customWidth="1"/>
    <col min="25" max="16384" width="46" style="7"/>
  </cols>
  <sheetData>
    <row r="1" spans="1:24" s="3" customFormat="1" ht="78.75" customHeight="1" x14ac:dyDescent="0.25">
      <c r="A1" s="2"/>
      <c r="B1" s="2"/>
      <c r="C1" s="77" t="s">
        <v>21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1:24" s="4" customFormat="1" ht="14.4" x14ac:dyDescent="0.25">
      <c r="A2" s="74" t="s">
        <v>23</v>
      </c>
      <c r="B2" s="74" t="s">
        <v>6</v>
      </c>
      <c r="C2" s="74" t="s">
        <v>22</v>
      </c>
      <c r="D2" s="75" t="s">
        <v>4</v>
      </c>
      <c r="E2" s="74" t="s">
        <v>14</v>
      </c>
      <c r="F2" s="74" t="s">
        <v>11</v>
      </c>
      <c r="G2" s="74" t="s">
        <v>15</v>
      </c>
      <c r="H2" s="74" t="s">
        <v>16</v>
      </c>
      <c r="I2" s="74" t="s">
        <v>18</v>
      </c>
      <c r="J2" s="23"/>
      <c r="K2" s="23" t="s">
        <v>3</v>
      </c>
      <c r="L2" s="23"/>
      <c r="M2" s="23"/>
      <c r="N2" s="74" t="s">
        <v>19</v>
      </c>
      <c r="O2" s="74"/>
      <c r="P2" s="74"/>
      <c r="Q2" s="74" t="s">
        <v>20</v>
      </c>
      <c r="R2" s="74" t="s">
        <v>12</v>
      </c>
      <c r="S2" s="74" t="s">
        <v>17</v>
      </c>
      <c r="T2" s="74" t="s">
        <v>5</v>
      </c>
      <c r="U2" s="74" t="s">
        <v>0</v>
      </c>
      <c r="V2" s="74" t="s">
        <v>1</v>
      </c>
      <c r="W2" s="32"/>
    </row>
    <row r="3" spans="1:24" s="4" customFormat="1" ht="14.4" x14ac:dyDescent="0.25">
      <c r="A3" s="74"/>
      <c r="B3" s="74"/>
      <c r="C3" s="74"/>
      <c r="D3" s="76"/>
      <c r="E3" s="74"/>
      <c r="F3" s="74"/>
      <c r="G3" s="74"/>
      <c r="H3" s="74"/>
      <c r="I3" s="74"/>
      <c r="J3" s="23">
        <v>2018</v>
      </c>
      <c r="K3" s="23">
        <v>2019</v>
      </c>
      <c r="L3" s="23">
        <v>2020</v>
      </c>
      <c r="M3" s="23">
        <v>2021</v>
      </c>
      <c r="N3" s="27">
        <v>2023</v>
      </c>
      <c r="O3" s="27">
        <v>2025</v>
      </c>
      <c r="P3" s="27">
        <v>2027</v>
      </c>
      <c r="Q3" s="74"/>
      <c r="R3" s="74"/>
      <c r="S3" s="74"/>
      <c r="T3" s="74"/>
      <c r="U3" s="74"/>
      <c r="V3" s="74"/>
      <c r="W3" s="32"/>
    </row>
    <row r="4" spans="1:24" ht="96.6" x14ac:dyDescent="0.25">
      <c r="A4" s="34" t="s">
        <v>53</v>
      </c>
      <c r="B4" s="33" t="s">
        <v>7</v>
      </c>
      <c r="C4" s="62" t="s">
        <v>44</v>
      </c>
      <c r="D4" s="31"/>
      <c r="E4" s="52" t="s">
        <v>123</v>
      </c>
      <c r="F4" s="52" t="s">
        <v>124</v>
      </c>
      <c r="G4" s="29" t="s">
        <v>125</v>
      </c>
      <c r="H4" s="40" t="s">
        <v>130</v>
      </c>
      <c r="I4" s="1" t="s">
        <v>146</v>
      </c>
      <c r="J4" s="9"/>
      <c r="K4" s="9"/>
      <c r="L4" s="66">
        <v>0.1159</v>
      </c>
      <c r="M4" s="66">
        <v>7.4999999999999997E-3</v>
      </c>
      <c r="N4" s="67">
        <v>0.12</v>
      </c>
      <c r="O4" s="67">
        <v>0.14000000000000001</v>
      </c>
      <c r="P4" s="67">
        <v>0.15</v>
      </c>
      <c r="Q4" s="29" t="s">
        <v>126</v>
      </c>
      <c r="R4" s="30" t="s">
        <v>127</v>
      </c>
      <c r="S4" s="30"/>
      <c r="T4" s="30"/>
      <c r="U4" s="24">
        <v>12</v>
      </c>
      <c r="V4" s="68">
        <v>2</v>
      </c>
      <c r="X4" s="54" t="s">
        <v>25</v>
      </c>
    </row>
    <row r="5" spans="1:24" ht="44.1" customHeight="1" x14ac:dyDescent="0.25">
      <c r="A5" s="34" t="s">
        <v>54</v>
      </c>
      <c r="B5" s="33" t="s">
        <v>7</v>
      </c>
      <c r="C5" s="62" t="s">
        <v>46</v>
      </c>
      <c r="D5" s="56"/>
      <c r="E5" s="52" t="s">
        <v>82</v>
      </c>
      <c r="F5" s="29" t="s">
        <v>128</v>
      </c>
      <c r="G5" s="29" t="s">
        <v>129</v>
      </c>
      <c r="H5" s="40" t="s">
        <v>130</v>
      </c>
      <c r="I5" s="1"/>
      <c r="J5" s="9"/>
      <c r="K5" s="9"/>
      <c r="L5" s="69">
        <v>0.98</v>
      </c>
      <c r="M5" s="69">
        <v>0.79</v>
      </c>
      <c r="N5" s="70">
        <v>1</v>
      </c>
      <c r="O5" s="70">
        <v>1</v>
      </c>
      <c r="P5" s="70">
        <v>1</v>
      </c>
      <c r="Q5" s="29" t="s">
        <v>131</v>
      </c>
      <c r="R5" s="30" t="s">
        <v>132</v>
      </c>
      <c r="S5" s="30" t="s">
        <v>136</v>
      </c>
      <c r="T5" s="30"/>
      <c r="U5" s="24">
        <v>4</v>
      </c>
      <c r="V5" s="24">
        <v>1</v>
      </c>
    </row>
    <row r="6" spans="1:24" ht="44.1" customHeight="1" x14ac:dyDescent="0.25">
      <c r="A6" s="34" t="s">
        <v>55</v>
      </c>
      <c r="B6" s="33" t="s">
        <v>7</v>
      </c>
      <c r="C6" s="62" t="s">
        <v>45</v>
      </c>
      <c r="D6" s="31"/>
      <c r="E6" s="49" t="s">
        <v>81</v>
      </c>
      <c r="F6" s="29" t="s">
        <v>133</v>
      </c>
      <c r="G6" s="29" t="s">
        <v>134</v>
      </c>
      <c r="H6" s="40" t="s">
        <v>130</v>
      </c>
      <c r="I6" s="1"/>
      <c r="J6" s="9"/>
      <c r="K6" s="9"/>
      <c r="L6" s="9">
        <v>0.38769999999999999</v>
      </c>
      <c r="M6" s="9">
        <v>0.33900000000000002</v>
      </c>
      <c r="N6" s="71">
        <v>0.36</v>
      </c>
      <c r="O6" s="71">
        <v>0.38</v>
      </c>
      <c r="P6" s="71">
        <v>0.38</v>
      </c>
      <c r="Q6" s="29" t="s">
        <v>135</v>
      </c>
      <c r="R6" s="30" t="s">
        <v>132</v>
      </c>
      <c r="S6" s="30"/>
      <c r="T6" s="30"/>
      <c r="U6" s="24">
        <v>12</v>
      </c>
      <c r="V6" s="24">
        <v>1</v>
      </c>
    </row>
    <row r="7" spans="1:24" ht="44.1" customHeight="1" x14ac:dyDescent="0.25">
      <c r="A7" s="34" t="s">
        <v>56</v>
      </c>
      <c r="B7" s="33" t="s">
        <v>7</v>
      </c>
      <c r="C7" s="62" t="s">
        <v>122</v>
      </c>
      <c r="D7" s="15"/>
      <c r="E7" s="49" t="s">
        <v>137</v>
      </c>
      <c r="F7" s="29" t="s">
        <v>138</v>
      </c>
      <c r="G7" s="29" t="s">
        <v>139</v>
      </c>
      <c r="H7" s="40" t="s">
        <v>130</v>
      </c>
      <c r="I7" s="1"/>
      <c r="J7" s="8"/>
      <c r="K7" s="8"/>
      <c r="L7" s="9">
        <v>0.39360000000000001</v>
      </c>
      <c r="M7" s="9">
        <v>0.48499999999999999</v>
      </c>
      <c r="N7" s="43">
        <v>0.45</v>
      </c>
      <c r="O7" s="43">
        <v>0.4</v>
      </c>
      <c r="P7" s="43">
        <v>0.4</v>
      </c>
      <c r="Q7" s="52" t="s">
        <v>140</v>
      </c>
      <c r="R7" s="30" t="s">
        <v>132</v>
      </c>
      <c r="S7" s="1"/>
      <c r="T7" s="29"/>
      <c r="U7" s="24">
        <v>12</v>
      </c>
      <c r="V7" s="24">
        <v>2</v>
      </c>
    </row>
    <row r="8" spans="1:24" ht="55.2" x14ac:dyDescent="0.25">
      <c r="A8" s="35" t="s">
        <v>57</v>
      </c>
      <c r="B8" s="57" t="s">
        <v>8</v>
      </c>
      <c r="C8" s="63" t="s">
        <v>34</v>
      </c>
      <c r="D8" s="15"/>
      <c r="E8" s="49" t="s">
        <v>141</v>
      </c>
      <c r="F8" s="29" t="s">
        <v>142</v>
      </c>
      <c r="G8" s="29"/>
      <c r="H8" s="40" t="s">
        <v>130</v>
      </c>
      <c r="I8" s="1"/>
      <c r="J8" s="72">
        <v>36511</v>
      </c>
      <c r="K8" s="72">
        <v>53694</v>
      </c>
      <c r="L8" s="72">
        <v>46461</v>
      </c>
      <c r="M8" s="72">
        <v>42826</v>
      </c>
      <c r="N8" s="73">
        <v>58800</v>
      </c>
      <c r="O8" s="73">
        <f>(N8*1.3)*1.2</f>
        <v>91728</v>
      </c>
      <c r="P8" s="73">
        <f>(O8*1.15)*1.1</f>
        <v>116035.92000000001</v>
      </c>
      <c r="Q8" s="29" t="s">
        <v>143</v>
      </c>
      <c r="R8" s="30" t="s">
        <v>144</v>
      </c>
      <c r="S8" s="1" t="s">
        <v>145</v>
      </c>
      <c r="T8" s="29"/>
      <c r="U8" s="24">
        <v>12</v>
      </c>
      <c r="V8" s="24">
        <v>1</v>
      </c>
    </row>
    <row r="9" spans="1:24" ht="27.6" x14ac:dyDescent="0.25">
      <c r="A9" s="35" t="s">
        <v>58</v>
      </c>
      <c r="B9" s="57" t="s">
        <v>8</v>
      </c>
      <c r="C9" s="63" t="s">
        <v>35</v>
      </c>
      <c r="D9" s="15"/>
      <c r="E9" s="49" t="s">
        <v>84</v>
      </c>
      <c r="F9" s="29"/>
      <c r="G9" s="29"/>
      <c r="H9" s="40"/>
      <c r="I9" s="1"/>
      <c r="J9" s="8"/>
      <c r="K9" s="8"/>
      <c r="L9" s="8"/>
      <c r="M9" s="8"/>
      <c r="N9" s="1"/>
      <c r="O9" s="41"/>
      <c r="P9" s="41"/>
      <c r="Q9" s="29"/>
      <c r="R9" s="1"/>
      <c r="S9" s="1"/>
      <c r="T9" s="29"/>
      <c r="U9" s="24"/>
      <c r="V9" s="24"/>
    </row>
    <row r="10" spans="1:24" ht="55.2" x14ac:dyDescent="0.25">
      <c r="A10" s="35" t="s">
        <v>59</v>
      </c>
      <c r="B10" s="57" t="s">
        <v>8</v>
      </c>
      <c r="C10" s="63" t="s">
        <v>36</v>
      </c>
      <c r="D10" s="15"/>
      <c r="E10" s="49" t="s">
        <v>85</v>
      </c>
      <c r="F10" s="29"/>
      <c r="G10" s="29"/>
      <c r="H10" s="40"/>
      <c r="I10" s="1"/>
      <c r="J10" s="8"/>
      <c r="K10" s="8"/>
      <c r="L10" s="8"/>
      <c r="M10" s="8"/>
      <c r="N10" s="1"/>
      <c r="O10" s="1"/>
      <c r="P10" s="1"/>
      <c r="Q10" s="16"/>
      <c r="R10" s="1"/>
      <c r="S10" s="1"/>
      <c r="T10" s="29"/>
      <c r="U10" s="24"/>
      <c r="V10" s="24"/>
    </row>
    <row r="11" spans="1:24" ht="44.1" customHeight="1" x14ac:dyDescent="0.25">
      <c r="A11" s="35" t="s">
        <v>60</v>
      </c>
      <c r="B11" s="57" t="s">
        <v>8</v>
      </c>
      <c r="C11" s="63" t="s">
        <v>37</v>
      </c>
      <c r="D11" s="48"/>
      <c r="E11" s="49" t="s">
        <v>86</v>
      </c>
      <c r="F11" s="47"/>
      <c r="G11" s="47"/>
      <c r="H11" s="40"/>
      <c r="I11" s="47"/>
      <c r="J11" s="8"/>
      <c r="K11" s="8"/>
      <c r="L11" s="8"/>
      <c r="M11" s="8"/>
      <c r="N11" s="47"/>
      <c r="O11" s="47"/>
      <c r="P11" s="47"/>
      <c r="Q11" s="16"/>
      <c r="R11" s="47"/>
      <c r="S11" s="47"/>
      <c r="T11" s="47"/>
      <c r="U11" s="24"/>
      <c r="V11" s="24"/>
    </row>
    <row r="12" spans="1:24" ht="44.1" customHeight="1" x14ac:dyDescent="0.25">
      <c r="A12" s="35" t="s">
        <v>61</v>
      </c>
      <c r="B12" s="57" t="s">
        <v>8</v>
      </c>
      <c r="C12" s="63" t="s">
        <v>38</v>
      </c>
      <c r="D12" s="38"/>
      <c r="E12" s="50" t="s">
        <v>87</v>
      </c>
      <c r="F12" s="29" t="s">
        <v>88</v>
      </c>
      <c r="G12" s="29"/>
      <c r="H12" s="40"/>
      <c r="I12" s="39"/>
      <c r="J12" s="6"/>
      <c r="K12" s="6"/>
      <c r="L12" s="6"/>
      <c r="M12" s="6"/>
      <c r="N12" s="42"/>
      <c r="O12" s="42"/>
      <c r="P12" s="42"/>
      <c r="Q12" s="29"/>
      <c r="R12" s="30"/>
      <c r="S12" s="39"/>
      <c r="T12" s="29"/>
      <c r="U12" s="24"/>
      <c r="V12" s="24"/>
    </row>
    <row r="13" spans="1:24" ht="44.1" customHeight="1" x14ac:dyDescent="0.25">
      <c r="A13" s="35" t="s">
        <v>62</v>
      </c>
      <c r="B13" s="57" t="s">
        <v>8</v>
      </c>
      <c r="C13" s="63" t="s">
        <v>39</v>
      </c>
      <c r="D13" s="38"/>
      <c r="E13" s="50" t="s">
        <v>89</v>
      </c>
      <c r="F13" s="29"/>
      <c r="G13" s="29"/>
      <c r="H13" s="40"/>
      <c r="I13" s="39"/>
      <c r="J13" s="8"/>
      <c r="K13" s="8"/>
      <c r="L13" s="10"/>
      <c r="M13" s="10"/>
      <c r="N13" s="43"/>
      <c r="O13" s="43"/>
      <c r="P13" s="43"/>
      <c r="Q13" s="29"/>
      <c r="R13" s="40"/>
      <c r="S13" s="39" t="s">
        <v>121</v>
      </c>
      <c r="T13" s="28"/>
      <c r="U13" s="24"/>
      <c r="V13" s="24"/>
    </row>
    <row r="14" spans="1:24" ht="44.1" customHeight="1" x14ac:dyDescent="0.25">
      <c r="A14" s="35" t="s">
        <v>63</v>
      </c>
      <c r="B14" s="57" t="s">
        <v>8</v>
      </c>
      <c r="C14" s="63" t="s">
        <v>40</v>
      </c>
      <c r="D14" s="33"/>
      <c r="E14" s="39" t="s">
        <v>90</v>
      </c>
      <c r="F14" s="29"/>
      <c r="G14" s="29"/>
      <c r="H14" s="40"/>
      <c r="I14" s="39"/>
      <c r="J14" s="8"/>
      <c r="K14" s="8"/>
      <c r="L14" s="8"/>
      <c r="M14" s="8"/>
      <c r="N14" s="43"/>
      <c r="O14" s="43"/>
      <c r="P14" s="43"/>
      <c r="Q14" s="29"/>
      <c r="R14" s="39"/>
      <c r="S14" s="39"/>
      <c r="T14" s="29"/>
      <c r="U14" s="24"/>
      <c r="V14" s="24"/>
    </row>
    <row r="15" spans="1:24" ht="82.8" x14ac:dyDescent="0.25">
      <c r="A15" s="35" t="s">
        <v>64</v>
      </c>
      <c r="B15" s="57" t="s">
        <v>8</v>
      </c>
      <c r="C15" s="63" t="s">
        <v>41</v>
      </c>
      <c r="D15" s="38"/>
      <c r="E15" s="39" t="s">
        <v>91</v>
      </c>
      <c r="F15" s="29" t="s">
        <v>92</v>
      </c>
      <c r="G15" s="29"/>
      <c r="H15" s="40"/>
      <c r="I15" s="39"/>
      <c r="J15" s="8"/>
      <c r="K15" s="8"/>
      <c r="L15" s="12"/>
      <c r="M15" s="12"/>
      <c r="N15" s="44"/>
      <c r="O15" s="44"/>
      <c r="P15" s="44"/>
      <c r="Q15" s="29"/>
      <c r="R15" s="5"/>
      <c r="S15" s="5"/>
      <c r="T15" s="29"/>
      <c r="U15" s="24"/>
      <c r="V15" s="24"/>
    </row>
    <row r="16" spans="1:24" ht="44.1" customHeight="1" x14ac:dyDescent="0.25">
      <c r="A16" s="35" t="s">
        <v>65</v>
      </c>
      <c r="B16" s="57" t="s">
        <v>8</v>
      </c>
      <c r="C16" s="63" t="s">
        <v>42</v>
      </c>
      <c r="D16" s="33"/>
      <c r="E16" s="39" t="s">
        <v>93</v>
      </c>
      <c r="F16" s="29"/>
      <c r="G16" s="29"/>
      <c r="H16" s="40"/>
      <c r="I16" s="1"/>
      <c r="J16" s="8"/>
      <c r="K16" s="8"/>
      <c r="L16" s="10"/>
      <c r="M16" s="10"/>
      <c r="N16" s="11"/>
      <c r="O16" s="11"/>
      <c r="P16" s="11"/>
      <c r="Q16" s="29"/>
      <c r="R16" s="1"/>
      <c r="S16" s="1" t="s">
        <v>120</v>
      </c>
      <c r="T16" s="29"/>
      <c r="U16" s="24"/>
      <c r="V16" s="24"/>
    </row>
    <row r="17" spans="1:22" ht="69" x14ac:dyDescent="0.25">
      <c r="A17" s="36" t="s">
        <v>66</v>
      </c>
      <c r="B17" s="56" t="s">
        <v>9</v>
      </c>
      <c r="C17" s="64" t="s">
        <v>26</v>
      </c>
      <c r="D17" s="33"/>
      <c r="E17" s="47" t="s">
        <v>95</v>
      </c>
      <c r="F17" s="47"/>
      <c r="G17" s="47" t="s">
        <v>94</v>
      </c>
      <c r="H17" s="40"/>
      <c r="I17" s="47"/>
      <c r="J17" s="8"/>
      <c r="K17" s="8"/>
      <c r="L17" s="10"/>
      <c r="M17" s="10"/>
      <c r="N17" s="11"/>
      <c r="O17" s="11"/>
      <c r="P17" s="11"/>
      <c r="Q17" s="47"/>
      <c r="R17" s="47"/>
      <c r="S17" s="47"/>
      <c r="T17" s="47"/>
      <c r="U17" s="24"/>
      <c r="V17" s="24"/>
    </row>
    <row r="18" spans="1:22" ht="69" x14ac:dyDescent="0.25">
      <c r="A18" s="36" t="s">
        <v>67</v>
      </c>
      <c r="B18" s="56" t="s">
        <v>9</v>
      </c>
      <c r="C18" s="64" t="s">
        <v>27</v>
      </c>
      <c r="D18" s="33"/>
      <c r="E18" s="47" t="s">
        <v>104</v>
      </c>
      <c r="F18" s="47"/>
      <c r="G18" s="47" t="s">
        <v>96</v>
      </c>
      <c r="H18" s="40"/>
      <c r="I18" s="47"/>
      <c r="J18" s="8"/>
      <c r="K18" s="8"/>
      <c r="L18" s="10"/>
      <c r="M18" s="10"/>
      <c r="N18" s="11"/>
      <c r="O18" s="11"/>
      <c r="P18" s="11"/>
      <c r="Q18" s="47"/>
      <c r="R18" s="47"/>
      <c r="S18" s="47"/>
      <c r="T18" s="47"/>
      <c r="U18" s="24"/>
      <c r="V18" s="24"/>
    </row>
    <row r="19" spans="1:22" ht="69" x14ac:dyDescent="0.25">
      <c r="A19" s="36" t="s">
        <v>68</v>
      </c>
      <c r="B19" s="56" t="s">
        <v>9</v>
      </c>
      <c r="C19" s="64" t="s">
        <v>97</v>
      </c>
      <c r="D19" s="33"/>
      <c r="E19" s="52" t="s">
        <v>98</v>
      </c>
      <c r="F19" s="52"/>
      <c r="G19" s="52"/>
      <c r="H19" s="40"/>
      <c r="I19" s="52"/>
      <c r="J19" s="8"/>
      <c r="K19" s="8"/>
      <c r="L19" s="10"/>
      <c r="M19" s="10"/>
      <c r="N19" s="11"/>
      <c r="O19" s="11"/>
      <c r="P19" s="11"/>
      <c r="Q19" s="52"/>
      <c r="R19" s="52"/>
      <c r="S19" s="52"/>
      <c r="T19" s="52"/>
      <c r="U19" s="24"/>
      <c r="V19" s="24"/>
    </row>
    <row r="20" spans="1:22" ht="44.1" customHeight="1" x14ac:dyDescent="0.25">
      <c r="A20" s="36" t="s">
        <v>69</v>
      </c>
      <c r="B20" s="56" t="s">
        <v>9</v>
      </c>
      <c r="C20" s="64" t="s">
        <v>29</v>
      </c>
      <c r="D20" s="33"/>
      <c r="E20" s="47" t="s">
        <v>100</v>
      </c>
      <c r="F20" s="47"/>
      <c r="G20" s="47"/>
      <c r="H20" s="40"/>
      <c r="I20" s="47"/>
      <c r="J20" s="8"/>
      <c r="K20" s="8"/>
      <c r="L20" s="10"/>
      <c r="M20" s="10"/>
      <c r="N20" s="11"/>
      <c r="O20" s="11"/>
      <c r="P20" s="11"/>
      <c r="Q20" s="47"/>
      <c r="R20" s="47"/>
      <c r="S20" s="47"/>
      <c r="T20" s="47"/>
      <c r="U20" s="24"/>
      <c r="V20" s="24"/>
    </row>
    <row r="21" spans="1:22" ht="69" x14ac:dyDescent="0.25">
      <c r="A21" s="36" t="s">
        <v>70</v>
      </c>
      <c r="B21" s="56" t="s">
        <v>9</v>
      </c>
      <c r="C21" s="64" t="s">
        <v>30</v>
      </c>
      <c r="D21" s="13"/>
      <c r="E21" s="1" t="s">
        <v>101</v>
      </c>
      <c r="F21" s="29" t="s">
        <v>102</v>
      </c>
      <c r="G21" s="29"/>
      <c r="H21" s="40"/>
      <c r="I21" s="1"/>
      <c r="J21" s="14"/>
      <c r="K21" s="14"/>
      <c r="L21" s="14"/>
      <c r="M21" s="14"/>
      <c r="N21" s="11"/>
      <c r="O21" s="11"/>
      <c r="P21" s="11"/>
      <c r="Q21" s="29"/>
      <c r="R21" s="30"/>
      <c r="S21" s="30"/>
      <c r="T21" s="30"/>
      <c r="U21" s="24"/>
      <c r="V21" s="24"/>
    </row>
    <row r="22" spans="1:22" ht="44.1" customHeight="1" x14ac:dyDescent="0.25">
      <c r="A22" s="36" t="s">
        <v>71</v>
      </c>
      <c r="B22" s="56" t="s">
        <v>9</v>
      </c>
      <c r="C22" s="64" t="s">
        <v>99</v>
      </c>
      <c r="D22" s="13"/>
      <c r="E22" s="1" t="s">
        <v>105</v>
      </c>
      <c r="F22" s="29" t="s">
        <v>103</v>
      </c>
      <c r="G22" s="29"/>
      <c r="H22" s="40"/>
      <c r="I22" s="1"/>
      <c r="J22" s="14"/>
      <c r="K22" s="14"/>
      <c r="L22" s="14"/>
      <c r="M22" s="14"/>
      <c r="N22" s="42"/>
      <c r="O22" s="42"/>
      <c r="P22" s="42"/>
      <c r="Q22" s="29"/>
      <c r="R22" s="30"/>
      <c r="S22" s="30"/>
      <c r="T22" s="30"/>
      <c r="U22" s="24"/>
      <c r="V22" s="24"/>
    </row>
    <row r="23" spans="1:22" ht="69" x14ac:dyDescent="0.25">
      <c r="A23" s="36" t="s">
        <v>72</v>
      </c>
      <c r="B23" s="56" t="s">
        <v>9</v>
      </c>
      <c r="C23" s="64" t="s">
        <v>106</v>
      </c>
      <c r="D23" s="13"/>
      <c r="E23" s="51" t="s">
        <v>107</v>
      </c>
      <c r="F23" s="29"/>
      <c r="G23" s="29"/>
      <c r="H23" s="40"/>
      <c r="I23" s="1"/>
      <c r="J23" s="14"/>
      <c r="K23" s="14"/>
      <c r="L23" s="14"/>
      <c r="M23" s="14"/>
      <c r="N23" s="42"/>
      <c r="O23" s="42"/>
      <c r="P23" s="42"/>
      <c r="Q23" s="29"/>
      <c r="R23" s="30"/>
      <c r="S23" s="30"/>
      <c r="T23" s="30"/>
      <c r="U23" s="24"/>
      <c r="V23" s="24"/>
    </row>
    <row r="24" spans="1:22" ht="44.1" customHeight="1" x14ac:dyDescent="0.25">
      <c r="A24" s="36" t="s">
        <v>73</v>
      </c>
      <c r="B24" s="56" t="s">
        <v>9</v>
      </c>
      <c r="C24" s="64" t="s">
        <v>33</v>
      </c>
      <c r="D24" s="13"/>
      <c r="E24" s="51" t="s">
        <v>108</v>
      </c>
      <c r="F24" s="29"/>
      <c r="G24" s="29"/>
      <c r="H24" s="40"/>
      <c r="I24" s="1"/>
      <c r="J24" s="14"/>
      <c r="K24" s="14"/>
      <c r="L24" s="14"/>
      <c r="M24" s="14"/>
      <c r="N24" s="45"/>
      <c r="O24" s="45"/>
      <c r="P24" s="45"/>
      <c r="Q24" s="29"/>
      <c r="R24" s="30"/>
      <c r="S24" s="30"/>
      <c r="T24" s="30"/>
      <c r="U24" s="24"/>
      <c r="V24" s="24"/>
    </row>
    <row r="25" spans="1:22" ht="44.1" customHeight="1" x14ac:dyDescent="0.25">
      <c r="A25" s="37" t="s">
        <v>74</v>
      </c>
      <c r="B25" s="55" t="s">
        <v>10</v>
      </c>
      <c r="C25" s="65" t="s">
        <v>47</v>
      </c>
      <c r="D25" s="17"/>
      <c r="E25" s="49" t="s">
        <v>109</v>
      </c>
      <c r="F25" s="29" t="s">
        <v>110</v>
      </c>
      <c r="G25" s="28"/>
      <c r="H25" s="40"/>
      <c r="I25" s="5"/>
      <c r="J25" s="18"/>
      <c r="K25" s="18"/>
      <c r="L25" s="18"/>
      <c r="M25" s="18"/>
      <c r="N25" s="46"/>
      <c r="O25" s="46"/>
      <c r="P25" s="46"/>
      <c r="Q25" s="29"/>
      <c r="R25" s="1"/>
      <c r="S25" s="1"/>
      <c r="T25" s="29"/>
      <c r="U25" s="24"/>
      <c r="V25" s="24"/>
    </row>
    <row r="26" spans="1:22" ht="69" x14ac:dyDescent="0.25">
      <c r="A26" s="37" t="s">
        <v>75</v>
      </c>
      <c r="B26" s="55" t="s">
        <v>10</v>
      </c>
      <c r="C26" s="65" t="s">
        <v>48</v>
      </c>
      <c r="D26" s="17"/>
      <c r="E26" s="49" t="s">
        <v>111</v>
      </c>
      <c r="F26" s="29"/>
      <c r="G26" s="28"/>
      <c r="H26" s="40"/>
      <c r="I26" s="5"/>
      <c r="J26" s="18"/>
      <c r="K26" s="18"/>
      <c r="L26" s="18"/>
      <c r="M26" s="18"/>
      <c r="N26" s="46"/>
      <c r="O26" s="46"/>
      <c r="P26" s="46"/>
      <c r="Q26" s="29"/>
      <c r="R26" s="1"/>
      <c r="S26" s="1"/>
      <c r="T26" s="29"/>
      <c r="U26" s="24"/>
      <c r="V26" s="24"/>
    </row>
    <row r="27" spans="1:22" ht="44.1" customHeight="1" x14ac:dyDescent="0.25">
      <c r="A27" s="37" t="s">
        <v>76</v>
      </c>
      <c r="B27" s="55" t="s">
        <v>10</v>
      </c>
      <c r="C27" s="65" t="s">
        <v>49</v>
      </c>
      <c r="D27" s="17"/>
      <c r="E27" s="49" t="s">
        <v>113</v>
      </c>
      <c r="F27" s="29"/>
      <c r="G27" s="29"/>
      <c r="H27" s="40"/>
      <c r="I27" s="1"/>
      <c r="J27" s="8"/>
      <c r="K27" s="8"/>
      <c r="L27" s="8"/>
      <c r="M27" s="8"/>
      <c r="N27" s="41"/>
      <c r="O27" s="41"/>
      <c r="P27" s="41"/>
      <c r="Q27" s="29"/>
      <c r="R27" s="1"/>
      <c r="S27" s="1"/>
      <c r="T27" s="29"/>
      <c r="U27" s="24"/>
      <c r="V27" s="24"/>
    </row>
    <row r="28" spans="1:22" ht="44.1" customHeight="1" x14ac:dyDescent="0.25">
      <c r="A28" s="37" t="s">
        <v>77</v>
      </c>
      <c r="B28" s="55" t="s">
        <v>10</v>
      </c>
      <c r="C28" s="65" t="s">
        <v>112</v>
      </c>
      <c r="D28" s="17"/>
      <c r="E28" s="49" t="s">
        <v>114</v>
      </c>
      <c r="F28" s="29" t="s">
        <v>115</v>
      </c>
      <c r="G28" s="29"/>
      <c r="H28" s="40"/>
      <c r="I28" s="1"/>
      <c r="J28" s="8"/>
      <c r="K28" s="8"/>
      <c r="L28" s="8"/>
      <c r="M28" s="8"/>
      <c r="N28" s="1"/>
      <c r="O28" s="1"/>
      <c r="P28" s="1"/>
      <c r="Q28" s="29"/>
      <c r="R28" s="1"/>
      <c r="S28" s="30"/>
      <c r="T28" s="29"/>
      <c r="U28" s="24"/>
      <c r="V28" s="24"/>
    </row>
    <row r="29" spans="1:22" ht="41.4" x14ac:dyDescent="0.25">
      <c r="A29" s="37" t="s">
        <v>79</v>
      </c>
      <c r="B29" s="55" t="s">
        <v>10</v>
      </c>
      <c r="C29" s="65" t="s">
        <v>51</v>
      </c>
      <c r="D29" s="17"/>
      <c r="E29" s="49" t="s">
        <v>118</v>
      </c>
      <c r="F29" s="29" t="s">
        <v>116</v>
      </c>
      <c r="G29" s="28"/>
      <c r="H29" s="40"/>
      <c r="I29" s="5"/>
      <c r="J29" s="18"/>
      <c r="K29" s="18"/>
      <c r="L29" s="18"/>
      <c r="M29" s="18"/>
      <c r="N29" s="5"/>
      <c r="O29" s="5"/>
      <c r="P29" s="5"/>
      <c r="Q29" s="16"/>
      <c r="R29" s="1"/>
      <c r="S29" s="1" t="s">
        <v>117</v>
      </c>
      <c r="T29" s="29"/>
      <c r="U29" s="24"/>
      <c r="V29" s="24"/>
    </row>
    <row r="30" spans="1:22" ht="44.1" customHeight="1" x14ac:dyDescent="0.25">
      <c r="A30" s="37" t="s">
        <v>80</v>
      </c>
      <c r="B30" s="55" t="s">
        <v>10</v>
      </c>
      <c r="C30" s="65" t="s">
        <v>52</v>
      </c>
      <c r="D30" s="53"/>
      <c r="E30" s="52" t="s">
        <v>119</v>
      </c>
      <c r="F30" s="52"/>
      <c r="G30" s="52"/>
      <c r="H30" s="40"/>
      <c r="I30" s="52"/>
      <c r="J30" s="8"/>
      <c r="K30" s="8"/>
      <c r="L30" s="8"/>
      <c r="M30" s="8"/>
      <c r="N30" s="52"/>
      <c r="O30" s="52"/>
      <c r="P30" s="52"/>
      <c r="Q30" s="52"/>
      <c r="R30" s="30"/>
      <c r="S30" s="30"/>
      <c r="T30" s="52"/>
      <c r="U30" s="24"/>
      <c r="V30" s="24"/>
    </row>
    <row r="31" spans="1:22" ht="39" customHeight="1" x14ac:dyDescent="0.25"/>
    <row r="32" spans="1:22" ht="13.8" x14ac:dyDescent="0.25"/>
    <row r="33" ht="13.8" x14ac:dyDescent="0.25"/>
    <row r="34" ht="13.8" x14ac:dyDescent="0.25"/>
    <row r="35" ht="13.8" x14ac:dyDescent="0.25"/>
    <row r="36" ht="13.8" x14ac:dyDescent="0.25"/>
    <row r="37" ht="13.8" x14ac:dyDescent="0.25"/>
    <row r="38" ht="13.8" x14ac:dyDescent="0.25"/>
    <row r="39" ht="13.8" x14ac:dyDescent="0.25"/>
    <row r="40" ht="13.8" x14ac:dyDescent="0.25"/>
    <row r="41" ht="13.8" x14ac:dyDescent="0.25"/>
    <row r="42" ht="13.8" x14ac:dyDescent="0.25"/>
    <row r="43" ht="13.8" x14ac:dyDescent="0.25"/>
    <row r="44" ht="13.8" x14ac:dyDescent="0.25"/>
    <row r="45" ht="13.8" x14ac:dyDescent="0.25"/>
    <row r="46" ht="13.8" x14ac:dyDescent="0.25"/>
    <row r="47" ht="13.8" x14ac:dyDescent="0.25"/>
    <row r="48" ht="13.8" x14ac:dyDescent="0.25"/>
    <row r="49" ht="13.8" x14ac:dyDescent="0.25"/>
    <row r="50" ht="13.8" x14ac:dyDescent="0.25"/>
    <row r="51" ht="13.8" x14ac:dyDescent="0.25"/>
    <row r="52" ht="13.8" x14ac:dyDescent="0.25"/>
    <row r="53" ht="13.8" x14ac:dyDescent="0.25"/>
    <row r="54" ht="13.8" x14ac:dyDescent="0.25"/>
    <row r="55" ht="13.8" x14ac:dyDescent="0.25"/>
    <row r="56" ht="13.8" x14ac:dyDescent="0.25"/>
    <row r="57" ht="13.8" x14ac:dyDescent="0.25"/>
    <row r="58" ht="13.8" x14ac:dyDescent="0.25"/>
    <row r="59" ht="13.8" x14ac:dyDescent="0.25"/>
    <row r="60" ht="13.8" x14ac:dyDescent="0.25"/>
    <row r="61" ht="13.8" x14ac:dyDescent="0.25"/>
    <row r="62" ht="13.8" x14ac:dyDescent="0.25"/>
    <row r="63" ht="13.8" x14ac:dyDescent="0.25"/>
    <row r="64" ht="13.8" x14ac:dyDescent="0.25"/>
    <row r="65" ht="13.8" x14ac:dyDescent="0.25"/>
    <row r="66" ht="13.8" x14ac:dyDescent="0.25"/>
    <row r="67" ht="13.8" x14ac:dyDescent="0.25"/>
    <row r="68" ht="13.8" x14ac:dyDescent="0.25"/>
    <row r="69" ht="13.8" x14ac:dyDescent="0.25"/>
    <row r="70" ht="13.8" x14ac:dyDescent="0.25"/>
    <row r="71" ht="13.8" x14ac:dyDescent="0.25"/>
    <row r="72" ht="13.8" x14ac:dyDescent="0.25"/>
    <row r="73" ht="13.8" x14ac:dyDescent="0.25"/>
    <row r="74" ht="13.8" x14ac:dyDescent="0.25"/>
    <row r="75" ht="13.8" x14ac:dyDescent="0.25"/>
    <row r="76" ht="13.8" x14ac:dyDescent="0.25"/>
    <row r="77" ht="13.8" x14ac:dyDescent="0.25"/>
    <row r="78" ht="13.8" x14ac:dyDescent="0.25"/>
    <row r="79" ht="13.8" x14ac:dyDescent="0.25"/>
    <row r="80" ht="13.8" x14ac:dyDescent="0.25"/>
    <row r="81" ht="13.8" x14ac:dyDescent="0.25"/>
    <row r="82" ht="13.8" x14ac:dyDescent="0.25"/>
    <row r="83" ht="13.8" x14ac:dyDescent="0.25"/>
    <row r="84" ht="13.8" x14ac:dyDescent="0.25"/>
    <row r="85" ht="13.8" x14ac:dyDescent="0.25"/>
    <row r="86" ht="13.8" x14ac:dyDescent="0.25"/>
    <row r="87" ht="13.8" x14ac:dyDescent="0.25"/>
    <row r="88" ht="13.8" x14ac:dyDescent="0.25"/>
    <row r="89" ht="13.8" x14ac:dyDescent="0.25"/>
    <row r="90" ht="13.8" x14ac:dyDescent="0.25"/>
    <row r="91" ht="13.8" x14ac:dyDescent="0.25"/>
    <row r="92" ht="13.8" x14ac:dyDescent="0.25"/>
    <row r="93" ht="13.8" x14ac:dyDescent="0.25"/>
    <row r="94" ht="13.8" x14ac:dyDescent="0.25"/>
    <row r="95" ht="13.8" x14ac:dyDescent="0.25"/>
    <row r="96" ht="13.8" x14ac:dyDescent="0.25"/>
    <row r="97" ht="13.8" x14ac:dyDescent="0.25"/>
    <row r="98" ht="13.8" x14ac:dyDescent="0.25"/>
    <row r="99" ht="13.8" x14ac:dyDescent="0.25"/>
    <row r="100" ht="13.8" x14ac:dyDescent="0.25"/>
    <row r="101" ht="13.8" x14ac:dyDescent="0.25"/>
    <row r="102" ht="13.8" x14ac:dyDescent="0.25"/>
    <row r="103" ht="13.8" x14ac:dyDescent="0.25"/>
    <row r="104" ht="13.8" x14ac:dyDescent="0.25"/>
    <row r="105" ht="13.8" x14ac:dyDescent="0.25"/>
    <row r="106" ht="13.8" x14ac:dyDescent="0.25"/>
    <row r="107" ht="13.8" x14ac:dyDescent="0.25"/>
    <row r="108" ht="13.8" x14ac:dyDescent="0.25"/>
    <row r="109" ht="13.8" x14ac:dyDescent="0.25"/>
    <row r="110" ht="13.8" x14ac:dyDescent="0.25"/>
    <row r="111" ht="13.8" x14ac:dyDescent="0.25"/>
    <row r="112" ht="13.8" x14ac:dyDescent="0.25"/>
    <row r="113" ht="13.8" x14ac:dyDescent="0.25"/>
    <row r="114" ht="13.8" x14ac:dyDescent="0.25"/>
    <row r="115" ht="13.8" x14ac:dyDescent="0.25"/>
    <row r="116" ht="13.8" x14ac:dyDescent="0.25"/>
    <row r="117" ht="13.8" x14ac:dyDescent="0.25"/>
    <row r="118" ht="13.8" x14ac:dyDescent="0.25"/>
    <row r="119" ht="13.8" x14ac:dyDescent="0.25"/>
    <row r="120" ht="13.8" x14ac:dyDescent="0.25"/>
    <row r="121" ht="13.8" x14ac:dyDescent="0.25"/>
    <row r="122" ht="13.8" x14ac:dyDescent="0.25"/>
    <row r="123" ht="13.8" x14ac:dyDescent="0.25"/>
    <row r="124" ht="13.8" x14ac:dyDescent="0.25"/>
    <row r="125" ht="13.8" x14ac:dyDescent="0.25"/>
    <row r="126" ht="13.8" x14ac:dyDescent="0.25"/>
    <row r="127" ht="13.8" x14ac:dyDescent="0.25"/>
    <row r="128" ht="13.8" x14ac:dyDescent="0.25"/>
    <row r="129" ht="13.8" x14ac:dyDescent="0.25"/>
    <row r="130" ht="13.8" x14ac:dyDescent="0.25"/>
    <row r="131" ht="13.8" x14ac:dyDescent="0.25"/>
    <row r="132" ht="13.8" x14ac:dyDescent="0.25"/>
    <row r="133" ht="13.8" x14ac:dyDescent="0.25"/>
    <row r="134" ht="13.8" x14ac:dyDescent="0.25"/>
    <row r="135" ht="13.8" x14ac:dyDescent="0.25"/>
    <row r="136" ht="13.8" x14ac:dyDescent="0.25"/>
    <row r="137" ht="13.8" x14ac:dyDescent="0.25"/>
    <row r="138" ht="13.8" x14ac:dyDescent="0.25"/>
    <row r="139" ht="13.8" x14ac:dyDescent="0.25"/>
    <row r="140" ht="13.8" x14ac:dyDescent="0.25"/>
    <row r="141" ht="13.8" x14ac:dyDescent="0.25"/>
    <row r="142" ht="13.8" x14ac:dyDescent="0.25"/>
    <row r="143" ht="13.8" x14ac:dyDescent="0.25"/>
    <row r="144" ht="13.8" x14ac:dyDescent="0.25"/>
    <row r="145" ht="13.8" x14ac:dyDescent="0.25"/>
    <row r="146" ht="13.8" x14ac:dyDescent="0.25"/>
    <row r="147" ht="13.8" x14ac:dyDescent="0.25"/>
    <row r="148" ht="13.8" x14ac:dyDescent="0.25"/>
    <row r="149" ht="13.8" x14ac:dyDescent="0.25"/>
    <row r="150" ht="13.8" x14ac:dyDescent="0.25"/>
    <row r="151" ht="13.8" x14ac:dyDescent="0.25"/>
    <row r="152" ht="13.8" x14ac:dyDescent="0.25"/>
    <row r="153" ht="13.8" x14ac:dyDescent="0.25"/>
    <row r="154" ht="13.8" x14ac:dyDescent="0.25"/>
    <row r="155" ht="13.8" x14ac:dyDescent="0.25"/>
    <row r="156" ht="13.8" x14ac:dyDescent="0.25"/>
    <row r="157" ht="13.8" x14ac:dyDescent="0.25"/>
    <row r="158" ht="13.8" x14ac:dyDescent="0.25"/>
    <row r="159" ht="13.8" x14ac:dyDescent="0.25"/>
    <row r="160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</sheetData>
  <mergeCells count="17">
    <mergeCell ref="A2:A3"/>
    <mergeCell ref="C2:C3"/>
    <mergeCell ref="B2:B3"/>
    <mergeCell ref="Q2:Q3"/>
    <mergeCell ref="E2:E3"/>
    <mergeCell ref="F2:F3"/>
    <mergeCell ref="G2:G3"/>
    <mergeCell ref="H2:H3"/>
    <mergeCell ref="I2:I3"/>
    <mergeCell ref="N2:P2"/>
    <mergeCell ref="T2:T3"/>
    <mergeCell ref="D2:D3"/>
    <mergeCell ref="C1:V1"/>
    <mergeCell ref="U2:U3"/>
    <mergeCell ref="V2:V3"/>
    <mergeCell ref="S2:S3"/>
    <mergeCell ref="R2:R3"/>
  </mergeCells>
  <phoneticPr fontId="1" type="noConversion"/>
  <pageMargins left="0.32" right="0.24" top="0.37" bottom="0.27" header="0" footer="0"/>
  <pageSetup orientation="portrait" r:id="rId1"/>
  <rowBreaks count="5" manualBreakCount="5">
    <brk id="6" max="10" man="1"/>
    <brk id="9" max="10" man="1"/>
    <brk id="14" max="10" man="1"/>
    <brk id="24" max="10" man="1"/>
    <brk id="28" max="10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abSelected="1" zoomScale="150" zoomScaleNormal="150" zoomScaleSheetLayoutView="75" zoomScalePageLayoutView="150" workbookViewId="0">
      <pane xSplit="3" ySplit="2" topLeftCell="D3" activePane="bottomRight" state="frozen"/>
      <selection activeCell="A22" sqref="A22"/>
      <selection pane="topRight"/>
      <selection pane="bottomLeft"/>
      <selection pane="bottomRight" activeCell="A7" sqref="A7"/>
    </sheetView>
  </sheetViews>
  <sheetFormatPr baseColWidth="10" defaultColWidth="46" defaultRowHeight="72" customHeight="1" x14ac:dyDescent="0.25"/>
  <cols>
    <col min="1" max="1" width="8.44140625" style="19" customWidth="1"/>
    <col min="2" max="2" width="16.33203125" style="19" customWidth="1"/>
    <col min="3" max="3" width="40.44140625" style="21" customWidth="1"/>
    <col min="4" max="4" width="28.88671875" style="21" customWidth="1"/>
    <col min="5" max="5" width="46" style="21" customWidth="1"/>
    <col min="6" max="6" width="5.6640625" style="7" customWidth="1"/>
    <col min="7" max="7" width="9.109375" style="7" customWidth="1"/>
    <col min="8" max="8" width="46" style="7" customWidth="1"/>
    <col min="9" max="16384" width="46" style="7"/>
  </cols>
  <sheetData>
    <row r="1" spans="1:7" s="3" customFormat="1" ht="78.75" customHeight="1" x14ac:dyDescent="0.25">
      <c r="A1" s="2"/>
      <c r="B1" s="2"/>
      <c r="C1" s="25" t="s">
        <v>21</v>
      </c>
      <c r="D1" s="26"/>
      <c r="E1" s="26"/>
    </row>
    <row r="2" spans="1:7" s="4" customFormat="1" ht="35.25" customHeight="1" x14ac:dyDescent="0.25">
      <c r="A2" s="61" t="s">
        <v>2</v>
      </c>
      <c r="B2" s="61" t="s">
        <v>6</v>
      </c>
      <c r="C2" s="61" t="s">
        <v>13</v>
      </c>
      <c r="D2" s="61" t="s">
        <v>12</v>
      </c>
      <c r="E2" s="61" t="s">
        <v>17</v>
      </c>
      <c r="F2" s="61" t="s">
        <v>0</v>
      </c>
      <c r="G2" s="61" t="s">
        <v>1</v>
      </c>
    </row>
    <row r="3" spans="1:7" ht="27.6" x14ac:dyDescent="0.25">
      <c r="A3" s="34" t="s">
        <v>53</v>
      </c>
      <c r="B3" s="33" t="s">
        <v>7</v>
      </c>
      <c r="C3" s="62" t="s">
        <v>43</v>
      </c>
      <c r="D3" s="58"/>
      <c r="E3" s="58"/>
      <c r="F3" s="60"/>
      <c r="G3" s="60"/>
    </row>
    <row r="4" spans="1:7" ht="13.8" x14ac:dyDescent="0.25">
      <c r="A4" s="34" t="s">
        <v>54</v>
      </c>
      <c r="B4" s="33" t="s">
        <v>7</v>
      </c>
      <c r="C4" s="62" t="s">
        <v>44</v>
      </c>
      <c r="D4" s="58"/>
      <c r="E4" s="58"/>
      <c r="F4" s="60"/>
      <c r="G4" s="60"/>
    </row>
    <row r="5" spans="1:7" ht="13.8" x14ac:dyDescent="0.25">
      <c r="A5" s="34" t="s">
        <v>55</v>
      </c>
      <c r="B5" s="33" t="s">
        <v>7</v>
      </c>
      <c r="C5" s="62" t="s">
        <v>45</v>
      </c>
      <c r="D5" s="58"/>
      <c r="E5" s="58"/>
      <c r="F5" s="60"/>
      <c r="G5" s="60"/>
    </row>
    <row r="6" spans="1:7" ht="13.8" x14ac:dyDescent="0.25">
      <c r="A6" s="34" t="s">
        <v>56</v>
      </c>
      <c r="B6" s="33" t="s">
        <v>7</v>
      </c>
      <c r="C6" s="62" t="s">
        <v>46</v>
      </c>
      <c r="D6" s="58"/>
      <c r="E6" s="58"/>
      <c r="F6" s="60"/>
      <c r="G6" s="60"/>
    </row>
    <row r="7" spans="1:7" ht="27.6" x14ac:dyDescent="0.25">
      <c r="A7" s="35" t="s">
        <v>57</v>
      </c>
      <c r="B7" s="57" t="s">
        <v>8</v>
      </c>
      <c r="C7" s="63" t="s">
        <v>34</v>
      </c>
      <c r="D7" s="58"/>
      <c r="E7" s="58" t="s">
        <v>83</v>
      </c>
      <c r="F7" s="60"/>
      <c r="G7" s="60"/>
    </row>
    <row r="8" spans="1:7" ht="13.8" x14ac:dyDescent="0.25">
      <c r="A8" s="35" t="s">
        <v>58</v>
      </c>
      <c r="B8" s="57" t="s">
        <v>8</v>
      </c>
      <c r="C8" s="63" t="s">
        <v>35</v>
      </c>
      <c r="D8" s="58"/>
      <c r="E8" s="58"/>
      <c r="F8" s="60"/>
      <c r="G8" s="60"/>
    </row>
    <row r="9" spans="1:7" ht="13.8" x14ac:dyDescent="0.25">
      <c r="A9" s="35" t="s">
        <v>59</v>
      </c>
      <c r="B9" s="57" t="s">
        <v>8</v>
      </c>
      <c r="C9" s="63" t="s">
        <v>36</v>
      </c>
      <c r="D9" s="58"/>
      <c r="E9" s="58"/>
      <c r="F9" s="60"/>
      <c r="G9" s="60"/>
    </row>
    <row r="10" spans="1:7" ht="13.8" x14ac:dyDescent="0.25">
      <c r="A10" s="35" t="s">
        <v>60</v>
      </c>
      <c r="B10" s="57" t="s">
        <v>8</v>
      </c>
      <c r="C10" s="63" t="s">
        <v>37</v>
      </c>
      <c r="D10" s="58"/>
      <c r="E10" s="58"/>
      <c r="F10" s="60"/>
      <c r="G10" s="60"/>
    </row>
    <row r="11" spans="1:7" ht="27.6" x14ac:dyDescent="0.25">
      <c r="A11" s="35" t="s">
        <v>61</v>
      </c>
      <c r="B11" s="57" t="s">
        <v>8</v>
      </c>
      <c r="C11" s="63" t="s">
        <v>38</v>
      </c>
      <c r="D11" s="58"/>
      <c r="E11" s="58"/>
      <c r="F11" s="60"/>
      <c r="G11" s="60"/>
    </row>
    <row r="12" spans="1:7" ht="13.8" x14ac:dyDescent="0.25">
      <c r="A12" s="35" t="s">
        <v>62</v>
      </c>
      <c r="B12" s="57" t="s">
        <v>8</v>
      </c>
      <c r="C12" s="63" t="s">
        <v>39</v>
      </c>
      <c r="D12" s="58"/>
      <c r="E12" s="58"/>
      <c r="F12" s="60"/>
      <c r="G12" s="60"/>
    </row>
    <row r="13" spans="1:7" ht="27.6" x14ac:dyDescent="0.25">
      <c r="A13" s="35" t="s">
        <v>63</v>
      </c>
      <c r="B13" s="57" t="s">
        <v>8</v>
      </c>
      <c r="C13" s="63" t="s">
        <v>40</v>
      </c>
      <c r="D13" s="58"/>
      <c r="E13" s="58"/>
      <c r="F13" s="60"/>
      <c r="G13" s="60"/>
    </row>
    <row r="14" spans="1:7" ht="13.8" x14ac:dyDescent="0.25">
      <c r="A14" s="35" t="s">
        <v>64</v>
      </c>
      <c r="B14" s="57" t="s">
        <v>8</v>
      </c>
      <c r="C14" s="63" t="s">
        <v>41</v>
      </c>
      <c r="D14" s="58"/>
      <c r="E14" s="58"/>
      <c r="F14" s="60"/>
      <c r="G14" s="60"/>
    </row>
    <row r="15" spans="1:7" ht="27.6" x14ac:dyDescent="0.25">
      <c r="A15" s="35" t="s">
        <v>65</v>
      </c>
      <c r="B15" s="57" t="s">
        <v>8</v>
      </c>
      <c r="C15" s="63" t="s">
        <v>42</v>
      </c>
      <c r="D15" s="58"/>
      <c r="E15" s="58"/>
      <c r="F15" s="60"/>
      <c r="G15" s="60"/>
    </row>
    <row r="16" spans="1:7" ht="13.8" x14ac:dyDescent="0.25">
      <c r="A16" s="36" t="s">
        <v>66</v>
      </c>
      <c r="B16" s="56" t="s">
        <v>9</v>
      </c>
      <c r="C16" s="64" t="s">
        <v>26</v>
      </c>
      <c r="D16" s="58"/>
      <c r="E16" s="59"/>
      <c r="F16" s="60"/>
      <c r="G16" s="60"/>
    </row>
    <row r="17" spans="1:7" ht="27.6" x14ac:dyDescent="0.25">
      <c r="A17" s="36" t="s">
        <v>67</v>
      </c>
      <c r="B17" s="56" t="s">
        <v>9</v>
      </c>
      <c r="C17" s="64" t="s">
        <v>27</v>
      </c>
      <c r="D17" s="58"/>
      <c r="E17" s="58"/>
      <c r="F17" s="60"/>
      <c r="G17" s="60"/>
    </row>
    <row r="18" spans="1:7" ht="27.6" x14ac:dyDescent="0.25">
      <c r="A18" s="36" t="s">
        <v>68</v>
      </c>
      <c r="B18" s="56" t="s">
        <v>9</v>
      </c>
      <c r="C18" s="64" t="s">
        <v>28</v>
      </c>
      <c r="D18" s="58"/>
      <c r="E18" s="58"/>
      <c r="F18" s="60"/>
      <c r="G18" s="60"/>
    </row>
    <row r="19" spans="1:7" ht="27.6" x14ac:dyDescent="0.25">
      <c r="A19" s="36" t="s">
        <v>69</v>
      </c>
      <c r="B19" s="56" t="s">
        <v>9</v>
      </c>
      <c r="C19" s="64" t="s">
        <v>29</v>
      </c>
      <c r="D19" s="58"/>
      <c r="E19" s="58"/>
      <c r="F19" s="60"/>
      <c r="G19" s="60"/>
    </row>
    <row r="20" spans="1:7" ht="27.6" x14ac:dyDescent="0.25">
      <c r="A20" s="36" t="s">
        <v>70</v>
      </c>
      <c r="B20" s="56" t="s">
        <v>9</v>
      </c>
      <c r="C20" s="64" t="s">
        <v>30</v>
      </c>
      <c r="D20" s="58"/>
      <c r="E20" s="58"/>
      <c r="F20" s="60"/>
      <c r="G20" s="60"/>
    </row>
    <row r="21" spans="1:7" ht="27.6" x14ac:dyDescent="0.25">
      <c r="A21" s="36" t="s">
        <v>71</v>
      </c>
      <c r="B21" s="56" t="s">
        <v>9</v>
      </c>
      <c r="C21" s="64" t="s">
        <v>31</v>
      </c>
      <c r="D21" s="58"/>
      <c r="E21" s="58"/>
      <c r="F21" s="60"/>
      <c r="G21" s="60"/>
    </row>
    <row r="22" spans="1:7" ht="27.6" x14ac:dyDescent="0.25">
      <c r="A22" s="36" t="s">
        <v>72</v>
      </c>
      <c r="B22" s="56" t="s">
        <v>9</v>
      </c>
      <c r="C22" s="64" t="s">
        <v>32</v>
      </c>
      <c r="D22" s="58"/>
      <c r="E22" s="58"/>
      <c r="F22" s="60"/>
      <c r="G22" s="60"/>
    </row>
    <row r="23" spans="1:7" ht="27.6" x14ac:dyDescent="0.25">
      <c r="A23" s="36" t="s">
        <v>73</v>
      </c>
      <c r="B23" s="56" t="s">
        <v>9</v>
      </c>
      <c r="C23" s="64" t="s">
        <v>33</v>
      </c>
      <c r="D23" s="58"/>
      <c r="E23" s="58"/>
      <c r="F23" s="60"/>
      <c r="G23" s="60"/>
    </row>
    <row r="24" spans="1:7" ht="27.6" x14ac:dyDescent="0.25">
      <c r="A24" s="37" t="s">
        <v>74</v>
      </c>
      <c r="B24" s="55" t="s">
        <v>10</v>
      </c>
      <c r="C24" s="65" t="s">
        <v>47</v>
      </c>
      <c r="D24" s="58"/>
      <c r="E24" s="58"/>
      <c r="F24" s="60"/>
      <c r="G24" s="60"/>
    </row>
    <row r="25" spans="1:7" ht="27.6" x14ac:dyDescent="0.25">
      <c r="A25" s="37" t="s">
        <v>75</v>
      </c>
      <c r="B25" s="55" t="s">
        <v>10</v>
      </c>
      <c r="C25" s="65" t="s">
        <v>48</v>
      </c>
      <c r="D25" s="58"/>
      <c r="E25" s="58"/>
      <c r="F25" s="60"/>
      <c r="G25" s="60"/>
    </row>
    <row r="26" spans="1:7" ht="27.6" x14ac:dyDescent="0.25">
      <c r="A26" s="37" t="s">
        <v>76</v>
      </c>
      <c r="B26" s="55" t="s">
        <v>10</v>
      </c>
      <c r="C26" s="65" t="s">
        <v>49</v>
      </c>
      <c r="D26" s="58"/>
      <c r="E26" s="58"/>
      <c r="F26" s="60"/>
      <c r="G26" s="60"/>
    </row>
    <row r="27" spans="1:7" ht="27.6" x14ac:dyDescent="0.25">
      <c r="A27" s="37" t="s">
        <v>77</v>
      </c>
      <c r="B27" s="55" t="s">
        <v>10</v>
      </c>
      <c r="C27" s="65" t="s">
        <v>50</v>
      </c>
      <c r="D27" s="58"/>
      <c r="E27" s="58"/>
      <c r="F27" s="60"/>
      <c r="G27" s="60"/>
    </row>
    <row r="28" spans="1:7" ht="27.6" x14ac:dyDescent="0.25">
      <c r="A28" s="37" t="s">
        <v>78</v>
      </c>
      <c r="B28" s="55" t="s">
        <v>10</v>
      </c>
      <c r="C28" s="65" t="s">
        <v>24</v>
      </c>
      <c r="D28" s="58"/>
      <c r="E28" s="58"/>
      <c r="F28" s="60"/>
      <c r="G28" s="60"/>
    </row>
    <row r="29" spans="1:7" ht="27.6" x14ac:dyDescent="0.25">
      <c r="A29" s="37" t="s">
        <v>79</v>
      </c>
      <c r="B29" s="55" t="s">
        <v>10</v>
      </c>
      <c r="C29" s="65" t="s">
        <v>51</v>
      </c>
      <c r="D29" s="58"/>
      <c r="E29" s="58"/>
      <c r="F29" s="60"/>
      <c r="G29" s="60"/>
    </row>
    <row r="30" spans="1:7" ht="27.6" x14ac:dyDescent="0.25">
      <c r="A30" s="37" t="s">
        <v>80</v>
      </c>
      <c r="B30" s="55" t="s">
        <v>10</v>
      </c>
      <c r="C30" s="65" t="s">
        <v>52</v>
      </c>
      <c r="D30" s="58"/>
      <c r="E30" s="58"/>
      <c r="F30" s="60"/>
      <c r="G30" s="60"/>
    </row>
  </sheetData>
  <phoneticPr fontId="3" type="noConversion"/>
  <pageMargins left="0.32" right="0.24" top="0.37" bottom="0.27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Tablero de Control</vt:lpstr>
      <vt:lpstr>Tabla de iniciativas</vt:lpstr>
      <vt:lpstr>Semaforización</vt:lpstr>
      <vt:lpstr>'Tabla de iniciativas'!Área_de_impresión</vt:lpstr>
      <vt:lpstr>'Tablero de Control'!Área_de_impresión</vt:lpstr>
      <vt:lpstr>'Tabla de iniciativas'!Títulos_a_imprimir</vt:lpstr>
      <vt:lpstr>'Tablero de Control'!Títulos_a_imprimir</vt:lpstr>
    </vt:vector>
  </TitlesOfParts>
  <Company>CoSphere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Tablero de control</dc:title>
  <dc:subject>Contacto en Medios Planeación Estratégica</dc:subject>
  <dc:creator>Oscar Mendoza</dc:creator>
  <cp:lastModifiedBy>Ramón Miranda</cp:lastModifiedBy>
  <cp:lastPrinted>2013-03-04T17:30:50Z</cp:lastPrinted>
  <dcterms:created xsi:type="dcterms:W3CDTF">2006-11-01T22:43:07Z</dcterms:created>
  <dcterms:modified xsi:type="dcterms:W3CDTF">2022-01-09T12:17:16Z</dcterms:modified>
</cp:coreProperties>
</file>