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MIGUEL\Documents\CURSOS\CURSOS 2019\COFIDE\PERSONA MORALES\PROG DE AUTO CORRECCIÓN PLD\"/>
    </mc:Choice>
  </mc:AlternateContent>
  <xr:revisionPtr revIDLastSave="0" documentId="8_{5AD01F2E-B26A-4B20-96B6-E85FBCFB3C6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9" i="1" l="1"/>
  <c r="O40" i="1"/>
  <c r="O33" i="1" l="1"/>
  <c r="O37" i="1"/>
  <c r="O26" i="1"/>
  <c r="N26" i="1"/>
  <c r="O24" i="1"/>
  <c r="N24" i="1"/>
  <c r="O21" i="1"/>
  <c r="N21" i="1"/>
  <c r="O10" i="1"/>
  <c r="N10" i="1"/>
  <c r="N29" i="1" l="1"/>
  <c r="Q11" i="1"/>
</calcChain>
</file>

<file path=xl/sharedStrings.xml><?xml version="1.0" encoding="utf-8"?>
<sst xmlns="http://schemas.openxmlformats.org/spreadsheetml/2006/main" count="107" uniqueCount="69">
  <si>
    <t>Permisionarios de juegos y sorteos</t>
  </si>
  <si>
    <t>a Corredores Públicos</t>
  </si>
  <si>
    <t>Sanción administrativa dirigida</t>
  </si>
  <si>
    <t>Sanción administrativa dirigida a</t>
  </si>
  <si>
    <t>a Notarios Públicos</t>
  </si>
  <si>
    <t>Aduanales</t>
  </si>
  <si>
    <t xml:space="preserve">Sanción administrativa dirigida </t>
  </si>
  <si>
    <t>aplicable a quienes intervengan</t>
  </si>
  <si>
    <t>sancionada.</t>
  </si>
  <si>
    <t>Actividad Sancionada</t>
  </si>
  <si>
    <t>requerimientos de la LFPIORPI</t>
  </si>
  <si>
    <t xml:space="preserve">La abstención en el cumplimiento de los </t>
  </si>
  <si>
    <t>en caso de reincidencia</t>
  </si>
  <si>
    <t xml:space="preserve">Revocación de permiso </t>
  </si>
  <si>
    <t>habilitación en caso de reincidencia</t>
  </si>
  <si>
    <t>Cancelación definitiva de la</t>
  </si>
  <si>
    <t>de reincidencia</t>
  </si>
  <si>
    <t>Cesación del ejercicio en caso</t>
  </si>
  <si>
    <t xml:space="preserve">Cancelación de la autorización </t>
  </si>
  <si>
    <t>Entre 200 y 2,000 SMVDF</t>
  </si>
  <si>
    <t>en caso de que se establezca una relación</t>
  </si>
  <si>
    <t>de negocio</t>
  </si>
  <si>
    <t>existencia de un dueño o beneficiario</t>
  </si>
  <si>
    <t>Proteger y resguardar la información soporte</t>
  </si>
  <si>
    <t>de la actividad vulnerable y conservar 5 años</t>
  </si>
  <si>
    <t>Obstaculizar las visitas de verificación</t>
  </si>
  <si>
    <t>Hacer llegar los avisos de forma extemporánea</t>
  </si>
  <si>
    <t>a Agentes y Apoderado</t>
  </si>
  <si>
    <t>en la realización de la actividad</t>
  </si>
  <si>
    <t>Preguntar al cliente o usuario sobre la</t>
  </si>
  <si>
    <t>Sanción Pecuniaria General</t>
  </si>
  <si>
    <t>El Incumplimiento en la obligación de:</t>
  </si>
  <si>
    <t>Identificar a su cliente o usuario</t>
  </si>
  <si>
    <t>Solicitar información sobre su ocupación</t>
  </si>
  <si>
    <t xml:space="preserve">Incumplimiento de la obligación de presentar a </t>
  </si>
  <si>
    <t>cuenten con los requisitos señalados en la ley</t>
  </si>
  <si>
    <t xml:space="preserve">En el caso de que los avisos enviados no </t>
  </si>
  <si>
    <t>identifiquen la forma en que se paguen las</t>
  </si>
  <si>
    <t xml:space="preserve">En el caso de los Fedatarios Públicos no </t>
  </si>
  <si>
    <t>Entre 2,000 y 10,000 SMVDF</t>
  </si>
  <si>
    <t>de reincidencia y entre</t>
  </si>
  <si>
    <t>2,000 y 10,000 SMVDF</t>
  </si>
  <si>
    <t xml:space="preserve">Cesación del ejercicio en caso </t>
  </si>
  <si>
    <t>obligaciones de sus clientes</t>
  </si>
  <si>
    <t>Omitir el envío de Avisos</t>
  </si>
  <si>
    <t>Cesación del ejercicio</t>
  </si>
  <si>
    <t>y entre 10,000 y 65,000 SMVDF</t>
  </si>
  <si>
    <t>o entre el 10% y el 100% del</t>
  </si>
  <si>
    <t>valor del acto u operación la que</t>
  </si>
  <si>
    <t>resulte mayor</t>
  </si>
  <si>
    <t xml:space="preserve">Entre 10,000 Y 65,000 SMVDF </t>
  </si>
  <si>
    <t>y de metales preciosos.</t>
  </si>
  <si>
    <t>No respetar las restricciones del uso de efectivo</t>
  </si>
  <si>
    <t>mayor</t>
  </si>
  <si>
    <t>SANCIONES ADMINISTRATIVAS Y PECUNIARIAS POR INCUMPLIMIENTO</t>
  </si>
  <si>
    <t>DE LA LFPIORPI Y OTRAS DISPOSICIONES.</t>
  </si>
  <si>
    <t>ARTICULO 18</t>
  </si>
  <si>
    <t>ARTÍCULO 17</t>
  </si>
  <si>
    <t>Y 23</t>
  </si>
  <si>
    <t>ARTÍCULO 24</t>
  </si>
  <si>
    <t>ARTÍCULO 33</t>
  </si>
  <si>
    <t>ARTÍCULO 32</t>
  </si>
  <si>
    <t>ARTÍCULO 6</t>
  </si>
  <si>
    <t>FRACCIÓN II</t>
  </si>
  <si>
    <t>Artículo de la</t>
  </si>
  <si>
    <t>LFPIORPI</t>
  </si>
  <si>
    <t>Entre 200 y 2,000 SMVDF (UMA)</t>
  </si>
  <si>
    <t>tiempo los avisos.</t>
  </si>
  <si>
    <t>VALOR 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</si>
</sst>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44" fontId="0" fillId="0" borderId="5" xfId="1" applyFont="1" applyBorder="1"/>
    <xf numFmtId="44" fontId="0" fillId="0" borderId="6" xfId="1" applyFont="1" applyBorder="1"/>
    <xf numFmtId="44" fontId="0" fillId="0" borderId="0" xfId="1" applyFont="1"/>
    <xf numFmtId="0" fontId="0" fillId="0" borderId="9" xfId="0" applyBorder="1"/>
    <xf numFmtId="0" fontId="0" fillId="2" borderId="7" xfId="0" applyFill="1" applyBorder="1"/>
    <xf numFmtId="0" fontId="0" fillId="2" borderId="0" xfId="0" applyFill="1" applyBorder="1"/>
    <xf numFmtId="0" fontId="0" fillId="0" borderId="5" xfId="0" applyFill="1" applyBorder="1"/>
    <xf numFmtId="0" fontId="0" fillId="0" borderId="1" xfId="0" applyFill="1" applyBorder="1"/>
    <xf numFmtId="0" fontId="0" fillId="2" borderId="0" xfId="0" applyFill="1"/>
    <xf numFmtId="0" fontId="2" fillId="0" borderId="0" xfId="0" applyFont="1"/>
    <xf numFmtId="43" fontId="0" fillId="0" borderId="0" xfId="2" applyFont="1"/>
    <xf numFmtId="164" fontId="0" fillId="0" borderId="0" xfId="2" applyNumberFormat="1" applyFont="1"/>
    <xf numFmtId="0" fontId="0" fillId="3" borderId="7" xfId="0" applyFill="1" applyBorder="1"/>
    <xf numFmtId="0" fontId="0" fillId="3" borderId="8" xfId="0" applyFill="1" applyBorder="1"/>
    <xf numFmtId="0" fontId="0" fillId="3" borderId="5" xfId="0" applyFill="1" applyBorder="1"/>
    <xf numFmtId="44" fontId="0" fillId="3" borderId="6" xfId="1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0"/>
  <sheetViews>
    <sheetView tabSelected="1" zoomScale="70" zoomScaleNormal="70" workbookViewId="0">
      <selection activeCell="I13" sqref="I13"/>
    </sheetView>
  </sheetViews>
  <sheetFormatPr baseColWidth="10" defaultRowHeight="15" x14ac:dyDescent="0.2"/>
  <cols>
    <col min="1" max="1" width="10.109375" customWidth="1"/>
    <col min="2" max="2" width="12.88671875" customWidth="1"/>
    <col min="5" max="5" width="15.109375" customWidth="1"/>
    <col min="7" max="7" width="18.44140625" customWidth="1"/>
    <col min="9" max="9" width="17.21875" customWidth="1"/>
    <col min="11" max="11" width="15.21875" customWidth="1"/>
    <col min="13" max="13" width="14.6640625" customWidth="1"/>
    <col min="14" max="14" width="12" bestFit="1" customWidth="1"/>
    <col min="15" max="15" width="17.33203125" customWidth="1"/>
    <col min="19" max="19" width="13.44140625" bestFit="1" customWidth="1"/>
  </cols>
  <sheetData>
    <row r="1" spans="2:17" ht="15.75" x14ac:dyDescent="0.25">
      <c r="M1" s="20" t="s">
        <v>68</v>
      </c>
      <c r="N1" s="19">
        <v>84.49</v>
      </c>
    </row>
    <row r="2" spans="2:17" ht="15.75" thickBot="1" x14ac:dyDescent="0.25">
      <c r="B2" s="1"/>
    </row>
    <row r="3" spans="2:17" ht="15.75" x14ac:dyDescent="0.25">
      <c r="B3" s="29" t="s">
        <v>54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0"/>
    </row>
    <row r="4" spans="2:17" ht="16.5" thickBot="1" x14ac:dyDescent="0.3">
      <c r="B4" s="31" t="s">
        <v>55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2"/>
    </row>
    <row r="5" spans="2:17" ht="15.75" x14ac:dyDescent="0.25">
      <c r="B5" s="10" t="s">
        <v>64</v>
      </c>
      <c r="C5" s="29" t="s">
        <v>9</v>
      </c>
      <c r="D5" s="33"/>
      <c r="E5" s="30"/>
      <c r="F5" s="29" t="s">
        <v>3</v>
      </c>
      <c r="G5" s="30"/>
      <c r="H5" s="29" t="s">
        <v>2</v>
      </c>
      <c r="I5" s="30"/>
      <c r="J5" s="29" t="s">
        <v>2</v>
      </c>
      <c r="K5" s="30"/>
      <c r="L5" s="29" t="s">
        <v>6</v>
      </c>
      <c r="M5" s="30"/>
      <c r="N5" s="29" t="s">
        <v>30</v>
      </c>
      <c r="O5" s="30"/>
    </row>
    <row r="6" spans="2:17" ht="15.75" x14ac:dyDescent="0.25">
      <c r="B6" s="10" t="s">
        <v>65</v>
      </c>
      <c r="C6" s="4"/>
      <c r="D6" s="5"/>
      <c r="E6" s="5"/>
      <c r="F6" s="27" t="s">
        <v>0</v>
      </c>
      <c r="G6" s="28"/>
      <c r="H6" s="7" t="s">
        <v>1</v>
      </c>
      <c r="I6" s="7"/>
      <c r="J6" s="8" t="s">
        <v>4</v>
      </c>
      <c r="K6" s="9"/>
      <c r="L6" s="27" t="s">
        <v>27</v>
      </c>
      <c r="M6" s="28"/>
      <c r="N6" s="27" t="s">
        <v>7</v>
      </c>
      <c r="O6" s="28"/>
    </row>
    <row r="7" spans="2:17" ht="15.75" x14ac:dyDescent="0.25">
      <c r="B7" s="4"/>
      <c r="C7" s="4"/>
      <c r="D7" s="5"/>
      <c r="E7" s="5"/>
      <c r="F7" s="4"/>
      <c r="G7" s="6"/>
      <c r="H7" s="5"/>
      <c r="I7" s="5"/>
      <c r="J7" s="4"/>
      <c r="K7" s="6"/>
      <c r="L7" s="27" t="s">
        <v>5</v>
      </c>
      <c r="M7" s="28"/>
      <c r="N7" s="27" t="s">
        <v>28</v>
      </c>
      <c r="O7" s="28"/>
    </row>
    <row r="8" spans="2:17" ht="16.5" thickBot="1" x14ac:dyDescent="0.3">
      <c r="B8" s="14"/>
      <c r="C8" s="2"/>
      <c r="D8" s="1"/>
      <c r="E8" s="1"/>
      <c r="F8" s="2"/>
      <c r="G8" s="3"/>
      <c r="H8" s="1"/>
      <c r="I8" s="1"/>
      <c r="J8" s="2"/>
      <c r="K8" s="3"/>
      <c r="L8" s="1"/>
      <c r="M8" s="1"/>
      <c r="N8" s="31" t="s">
        <v>8</v>
      </c>
      <c r="O8" s="32"/>
    </row>
    <row r="9" spans="2:17" x14ac:dyDescent="0.2">
      <c r="B9" s="4" t="s">
        <v>62</v>
      </c>
      <c r="C9" s="4" t="s">
        <v>11</v>
      </c>
      <c r="D9" s="5"/>
      <c r="E9" s="5"/>
      <c r="F9" s="4" t="s">
        <v>13</v>
      </c>
      <c r="G9" s="6"/>
      <c r="H9" s="5" t="s">
        <v>15</v>
      </c>
      <c r="I9" s="5"/>
      <c r="J9" s="4" t="s">
        <v>17</v>
      </c>
      <c r="K9" s="6"/>
      <c r="L9" s="5" t="s">
        <v>18</v>
      </c>
      <c r="M9" s="5"/>
      <c r="N9" s="4" t="s">
        <v>66</v>
      </c>
      <c r="O9" s="6"/>
      <c r="Q9">
        <v>2000</v>
      </c>
    </row>
    <row r="10" spans="2:17" ht="15.75" thickBot="1" x14ac:dyDescent="0.25">
      <c r="B10" s="14" t="s">
        <v>63</v>
      </c>
      <c r="C10" s="2" t="s">
        <v>10</v>
      </c>
      <c r="D10" s="1"/>
      <c r="E10" s="1"/>
      <c r="F10" s="2" t="s">
        <v>12</v>
      </c>
      <c r="G10" s="3"/>
      <c r="H10" s="1" t="s">
        <v>14</v>
      </c>
      <c r="I10" s="1"/>
      <c r="J10" s="2" t="s">
        <v>16</v>
      </c>
      <c r="K10" s="3"/>
      <c r="L10" s="1" t="s">
        <v>12</v>
      </c>
      <c r="M10" s="1"/>
      <c r="N10" s="11">
        <f>200*N1</f>
        <v>16898</v>
      </c>
      <c r="O10" s="12">
        <f>2000*N1</f>
        <v>168980</v>
      </c>
      <c r="Q10">
        <v>80.599999999999994</v>
      </c>
    </row>
    <row r="11" spans="2:17" x14ac:dyDescent="0.2">
      <c r="B11" s="4" t="s">
        <v>56</v>
      </c>
      <c r="C11" s="4" t="s">
        <v>31</v>
      </c>
      <c r="D11" s="5"/>
      <c r="E11" s="5"/>
      <c r="F11" s="4"/>
      <c r="G11" s="6"/>
      <c r="H11" s="5"/>
      <c r="I11" s="5"/>
      <c r="J11" s="4"/>
      <c r="K11" s="6"/>
      <c r="L11" s="5"/>
      <c r="M11" s="5"/>
      <c r="N11" s="4"/>
      <c r="O11" s="6"/>
      <c r="Q11">
        <f>+Q9*Q10</f>
        <v>161200</v>
      </c>
    </row>
    <row r="12" spans="2:17" x14ac:dyDescent="0.2">
      <c r="B12" s="4"/>
      <c r="C12" s="4" t="s">
        <v>32</v>
      </c>
      <c r="D12" s="5"/>
      <c r="E12" s="5"/>
      <c r="F12" s="4"/>
      <c r="G12" s="6"/>
      <c r="H12" s="5"/>
      <c r="I12" s="5"/>
      <c r="J12" s="4"/>
      <c r="K12" s="6"/>
      <c r="L12" s="5"/>
      <c r="M12" s="5"/>
      <c r="N12" s="4"/>
      <c r="O12" s="6"/>
    </row>
    <row r="13" spans="2:17" x14ac:dyDescent="0.2">
      <c r="B13" s="4"/>
      <c r="C13" s="4" t="s">
        <v>33</v>
      </c>
      <c r="D13" s="5"/>
      <c r="E13" s="5"/>
      <c r="F13" s="4"/>
      <c r="G13" s="6"/>
      <c r="H13" s="5"/>
      <c r="I13" s="5"/>
      <c r="J13" s="4"/>
      <c r="K13" s="6"/>
      <c r="L13" s="5"/>
      <c r="M13" s="5"/>
      <c r="N13" s="4"/>
      <c r="O13" s="6"/>
    </row>
    <row r="14" spans="2:17" x14ac:dyDescent="0.2">
      <c r="B14" s="4"/>
      <c r="C14" s="4" t="s">
        <v>20</v>
      </c>
      <c r="D14" s="5"/>
      <c r="E14" s="5"/>
      <c r="F14" s="4"/>
      <c r="G14" s="6"/>
      <c r="H14" s="5"/>
      <c r="I14" s="5"/>
      <c r="J14" s="4"/>
      <c r="K14" s="6"/>
      <c r="L14" s="5"/>
      <c r="M14" s="5"/>
      <c r="N14" s="4"/>
      <c r="O14" s="6"/>
    </row>
    <row r="15" spans="2:17" x14ac:dyDescent="0.2">
      <c r="B15" s="4"/>
      <c r="C15" s="4" t="s">
        <v>21</v>
      </c>
      <c r="D15" s="5"/>
      <c r="E15" s="5"/>
      <c r="F15" s="4"/>
      <c r="G15" s="6"/>
      <c r="H15" s="5"/>
      <c r="I15" s="5"/>
      <c r="J15" s="4"/>
      <c r="K15" s="6"/>
      <c r="L15" s="5"/>
      <c r="M15" s="5"/>
      <c r="N15" s="4"/>
      <c r="O15" s="6"/>
    </row>
    <row r="16" spans="2:17" x14ac:dyDescent="0.2">
      <c r="B16" s="4"/>
      <c r="C16" s="4" t="s">
        <v>29</v>
      </c>
      <c r="D16" s="5"/>
      <c r="E16" s="5"/>
      <c r="F16" s="4"/>
      <c r="G16" s="6"/>
      <c r="H16" s="5"/>
      <c r="I16" s="5"/>
      <c r="J16" s="4"/>
      <c r="K16" s="6"/>
      <c r="L16" s="5"/>
      <c r="M16" s="5"/>
      <c r="N16" s="4"/>
      <c r="O16" s="6"/>
    </row>
    <row r="17" spans="2:19" x14ac:dyDescent="0.2">
      <c r="B17" s="4"/>
      <c r="C17" s="4" t="s">
        <v>22</v>
      </c>
      <c r="D17" s="5"/>
      <c r="E17" s="5"/>
      <c r="F17" s="4"/>
      <c r="G17" s="6"/>
      <c r="H17" s="5"/>
      <c r="I17" s="5"/>
      <c r="J17" s="4"/>
      <c r="K17" s="6"/>
      <c r="L17" s="5"/>
      <c r="M17" s="5"/>
      <c r="N17" s="4"/>
      <c r="O17" s="6"/>
    </row>
    <row r="18" spans="2:19" x14ac:dyDescent="0.2">
      <c r="B18" s="4"/>
      <c r="C18" s="4" t="s">
        <v>23</v>
      </c>
      <c r="D18" s="5"/>
      <c r="E18" s="5"/>
      <c r="F18" s="4"/>
      <c r="G18" s="6"/>
      <c r="H18" s="5"/>
      <c r="I18" s="5"/>
      <c r="J18" s="4"/>
      <c r="K18" s="6"/>
      <c r="L18" s="5"/>
      <c r="M18" s="5"/>
      <c r="N18" s="4"/>
      <c r="O18" s="6"/>
    </row>
    <row r="19" spans="2:19" x14ac:dyDescent="0.2">
      <c r="B19" s="4"/>
      <c r="C19" s="4" t="s">
        <v>24</v>
      </c>
      <c r="D19" s="5"/>
      <c r="E19" s="5"/>
      <c r="F19" s="4"/>
      <c r="G19" s="6"/>
      <c r="H19" s="5"/>
      <c r="I19" s="5"/>
      <c r="J19" s="4"/>
      <c r="K19" s="6"/>
      <c r="L19" s="5"/>
      <c r="M19" s="5"/>
      <c r="N19" s="4"/>
      <c r="O19" s="6"/>
    </row>
    <row r="20" spans="2:19" x14ac:dyDescent="0.2">
      <c r="B20" s="4"/>
      <c r="C20" s="4" t="s">
        <v>25</v>
      </c>
      <c r="D20" s="5"/>
      <c r="E20" s="5"/>
      <c r="F20" s="4" t="s">
        <v>13</v>
      </c>
      <c r="G20" s="6"/>
      <c r="H20" s="5" t="s">
        <v>15</v>
      </c>
      <c r="I20" s="5"/>
      <c r="J20" s="4" t="s">
        <v>17</v>
      </c>
      <c r="K20" s="6"/>
      <c r="L20" s="5" t="s">
        <v>18</v>
      </c>
      <c r="M20" s="5"/>
      <c r="N20" s="4" t="s">
        <v>19</v>
      </c>
      <c r="O20" s="6"/>
    </row>
    <row r="21" spans="2:19" ht="15.75" thickBot="1" x14ac:dyDescent="0.25">
      <c r="B21" s="14"/>
      <c r="C21" s="2" t="s">
        <v>26</v>
      </c>
      <c r="D21" s="1"/>
      <c r="E21" s="1"/>
      <c r="F21" s="2" t="s">
        <v>12</v>
      </c>
      <c r="G21" s="3"/>
      <c r="H21" s="1" t="s">
        <v>14</v>
      </c>
      <c r="I21" s="1"/>
      <c r="J21" s="2" t="s">
        <v>16</v>
      </c>
      <c r="K21" s="3"/>
      <c r="L21" s="1" t="s">
        <v>12</v>
      </c>
      <c r="M21" s="1"/>
      <c r="N21" s="11">
        <f>+N10</f>
        <v>16898</v>
      </c>
      <c r="O21" s="12">
        <f>+O10</f>
        <v>168980</v>
      </c>
    </row>
    <row r="22" spans="2:19" x14ac:dyDescent="0.2">
      <c r="B22" s="15" t="s">
        <v>57</v>
      </c>
      <c r="C22" s="15" t="s">
        <v>34</v>
      </c>
      <c r="D22" s="16"/>
      <c r="E22" s="16"/>
      <c r="F22" s="4"/>
      <c r="G22" s="6"/>
      <c r="H22" s="5"/>
      <c r="I22" s="5"/>
      <c r="J22" s="4"/>
      <c r="K22" s="6"/>
      <c r="L22" s="5"/>
      <c r="M22" s="5"/>
      <c r="N22" s="4"/>
      <c r="O22" s="6"/>
    </row>
    <row r="23" spans="2:19" x14ac:dyDescent="0.2">
      <c r="B23" s="4" t="s">
        <v>58</v>
      </c>
      <c r="C23" s="15" t="s">
        <v>67</v>
      </c>
      <c r="D23" s="16"/>
      <c r="E23" s="16"/>
      <c r="F23" s="4" t="s">
        <v>13</v>
      </c>
      <c r="G23" s="6"/>
      <c r="H23" s="5" t="s">
        <v>15</v>
      </c>
      <c r="I23" s="5"/>
      <c r="J23" s="4" t="s">
        <v>17</v>
      </c>
      <c r="K23" s="6"/>
      <c r="L23" s="5" t="s">
        <v>18</v>
      </c>
      <c r="M23" s="5"/>
      <c r="N23" s="4" t="s">
        <v>19</v>
      </c>
      <c r="O23" s="6"/>
    </row>
    <row r="24" spans="2:19" ht="15.75" thickBot="1" x14ac:dyDescent="0.25">
      <c r="B24" s="14"/>
      <c r="C24" s="17"/>
      <c r="D24" s="18"/>
      <c r="E24" s="18"/>
      <c r="F24" s="2" t="s">
        <v>12</v>
      </c>
      <c r="G24" s="3"/>
      <c r="H24" s="1" t="s">
        <v>14</v>
      </c>
      <c r="I24" s="1"/>
      <c r="J24" s="2" t="s">
        <v>16</v>
      </c>
      <c r="K24" s="3"/>
      <c r="L24" s="1" t="s">
        <v>12</v>
      </c>
      <c r="M24" s="1"/>
      <c r="N24" s="11">
        <f>+N10</f>
        <v>16898</v>
      </c>
      <c r="O24" s="12">
        <f>+O10</f>
        <v>168980</v>
      </c>
    </row>
    <row r="25" spans="2:19" x14ac:dyDescent="0.2">
      <c r="B25" s="4" t="s">
        <v>59</v>
      </c>
      <c r="C25" s="4" t="s">
        <v>36</v>
      </c>
      <c r="D25" s="5"/>
      <c r="E25" s="5"/>
      <c r="F25" s="4" t="s">
        <v>13</v>
      </c>
      <c r="G25" s="6"/>
      <c r="H25" s="5" t="s">
        <v>15</v>
      </c>
      <c r="I25" s="5"/>
      <c r="J25" s="4" t="s">
        <v>17</v>
      </c>
      <c r="K25" s="6"/>
      <c r="L25" s="5" t="s">
        <v>18</v>
      </c>
      <c r="M25" s="5"/>
      <c r="N25" s="4" t="s">
        <v>19</v>
      </c>
      <c r="O25" s="6"/>
    </row>
    <row r="26" spans="2:19" ht="15.75" thickBot="1" x14ac:dyDescent="0.25">
      <c r="B26" s="14"/>
      <c r="C26" s="2" t="s">
        <v>35</v>
      </c>
      <c r="D26" s="1"/>
      <c r="E26" s="1"/>
      <c r="F26" s="2" t="s">
        <v>12</v>
      </c>
      <c r="G26" s="3"/>
      <c r="H26" s="1" t="s">
        <v>14</v>
      </c>
      <c r="I26" s="1"/>
      <c r="J26" s="2" t="s">
        <v>16</v>
      </c>
      <c r="K26" s="3"/>
      <c r="L26" s="1" t="s">
        <v>12</v>
      </c>
      <c r="M26" s="1"/>
      <c r="N26" s="11">
        <f>+N10</f>
        <v>16898</v>
      </c>
      <c r="O26" s="12">
        <f>+O10</f>
        <v>168980</v>
      </c>
    </row>
    <row r="27" spans="2:19" x14ac:dyDescent="0.2">
      <c r="B27" s="4" t="s">
        <v>60</v>
      </c>
      <c r="C27" s="4" t="s">
        <v>38</v>
      </c>
      <c r="D27" s="5"/>
      <c r="E27" s="5"/>
      <c r="F27" s="4"/>
      <c r="G27" s="6"/>
      <c r="H27" s="5"/>
      <c r="I27" s="5"/>
      <c r="J27" s="4" t="s">
        <v>42</v>
      </c>
      <c r="K27" s="6"/>
      <c r="L27" s="5"/>
      <c r="M27" s="5"/>
      <c r="N27" s="4"/>
      <c r="O27" s="6"/>
    </row>
    <row r="28" spans="2:19" x14ac:dyDescent="0.2">
      <c r="B28" s="4"/>
      <c r="C28" s="4" t="s">
        <v>37</v>
      </c>
      <c r="D28" s="5"/>
      <c r="E28" s="5"/>
      <c r="F28" s="4"/>
      <c r="G28" s="6"/>
      <c r="H28" s="5"/>
      <c r="I28" s="5"/>
      <c r="J28" s="4" t="s">
        <v>40</v>
      </c>
      <c r="K28" s="6"/>
      <c r="L28" s="5"/>
      <c r="M28" s="5"/>
      <c r="N28" s="4" t="s">
        <v>39</v>
      </c>
      <c r="O28" s="6"/>
      <c r="S28" s="13"/>
    </row>
    <row r="29" spans="2:19" ht="15.75" thickBot="1" x14ac:dyDescent="0.25">
      <c r="B29" s="14"/>
      <c r="C29" s="2" t="s">
        <v>43</v>
      </c>
      <c r="D29" s="1"/>
      <c r="E29" s="1"/>
      <c r="F29" s="2"/>
      <c r="G29" s="3"/>
      <c r="H29" s="1"/>
      <c r="I29" s="1"/>
      <c r="J29" s="2" t="s">
        <v>41</v>
      </c>
      <c r="K29" s="3"/>
      <c r="L29" s="1"/>
      <c r="M29" s="1"/>
      <c r="N29" s="11">
        <f>+O10</f>
        <v>168980</v>
      </c>
      <c r="O29" s="12">
        <v>806000</v>
      </c>
      <c r="S29" s="13"/>
    </row>
    <row r="30" spans="2:19" x14ac:dyDescent="0.2">
      <c r="B30" s="15" t="s">
        <v>57</v>
      </c>
      <c r="C30" s="15" t="s">
        <v>44</v>
      </c>
      <c r="D30" s="16"/>
      <c r="E30" s="16"/>
      <c r="F30" s="4" t="s">
        <v>13</v>
      </c>
      <c r="G30" s="6"/>
      <c r="H30" s="5"/>
      <c r="I30" s="5"/>
      <c r="J30" s="4" t="s">
        <v>45</v>
      </c>
      <c r="K30" s="6"/>
      <c r="L30" s="5" t="s">
        <v>18</v>
      </c>
      <c r="M30" s="5"/>
      <c r="N30" s="23" t="s">
        <v>50</v>
      </c>
      <c r="O30" s="24"/>
    </row>
    <row r="31" spans="2:19" x14ac:dyDescent="0.2">
      <c r="B31" s="4"/>
      <c r="C31" s="4"/>
      <c r="D31" s="5"/>
      <c r="E31" s="5"/>
      <c r="F31" s="4"/>
      <c r="G31" s="6"/>
      <c r="H31" s="5"/>
      <c r="I31" s="5"/>
      <c r="J31" s="4"/>
      <c r="K31" s="6"/>
      <c r="L31" s="5" t="s">
        <v>46</v>
      </c>
      <c r="M31" s="5"/>
      <c r="N31" s="23" t="s">
        <v>47</v>
      </c>
      <c r="O31" s="24"/>
      <c r="S31" s="13"/>
    </row>
    <row r="32" spans="2:19" x14ac:dyDescent="0.2">
      <c r="B32" s="4"/>
      <c r="C32" s="4"/>
      <c r="D32" s="5"/>
      <c r="E32" s="5"/>
      <c r="F32" s="4"/>
      <c r="G32" s="6"/>
      <c r="H32" s="5"/>
      <c r="I32" s="5"/>
      <c r="J32" s="4"/>
      <c r="K32" s="6"/>
      <c r="L32" s="5"/>
      <c r="M32" s="5"/>
      <c r="N32" s="23" t="s">
        <v>48</v>
      </c>
      <c r="O32" s="24"/>
    </row>
    <row r="33" spans="2:15" ht="15.75" thickBot="1" x14ac:dyDescent="0.25">
      <c r="B33" s="14"/>
      <c r="C33" s="2"/>
      <c r="D33" s="1"/>
      <c r="E33" s="1"/>
      <c r="F33" s="2"/>
      <c r="G33" s="3"/>
      <c r="H33" s="1"/>
      <c r="I33" s="1"/>
      <c r="J33" s="2"/>
      <c r="K33" s="3"/>
      <c r="L33" s="1"/>
      <c r="M33" s="1"/>
      <c r="N33" s="25" t="s">
        <v>49</v>
      </c>
      <c r="O33" s="26">
        <f>+O40</f>
        <v>5491850</v>
      </c>
    </row>
    <row r="34" spans="2:15" x14ac:dyDescent="0.2">
      <c r="B34" s="15" t="s">
        <v>61</v>
      </c>
      <c r="C34" s="15" t="s">
        <v>52</v>
      </c>
      <c r="D34" s="16"/>
      <c r="E34" s="16"/>
      <c r="F34" s="4"/>
      <c r="G34" s="6"/>
      <c r="H34" s="5"/>
      <c r="I34" s="5"/>
      <c r="J34" s="4"/>
      <c r="K34" s="6"/>
      <c r="L34" s="5" t="s">
        <v>18</v>
      </c>
      <c r="M34" s="5"/>
      <c r="N34" s="4" t="s">
        <v>50</v>
      </c>
      <c r="O34" s="6"/>
    </row>
    <row r="35" spans="2:15" x14ac:dyDescent="0.2">
      <c r="B35" s="15"/>
      <c r="C35" s="15" t="s">
        <v>51</v>
      </c>
      <c r="D35" s="16"/>
      <c r="E35" s="16"/>
      <c r="F35" s="4" t="s">
        <v>13</v>
      </c>
      <c r="G35" s="6"/>
      <c r="H35" s="5"/>
      <c r="I35" s="5"/>
      <c r="J35" s="4" t="s">
        <v>45</v>
      </c>
      <c r="K35" s="6"/>
      <c r="L35" s="5" t="s">
        <v>53</v>
      </c>
      <c r="M35" s="5"/>
      <c r="N35" s="4" t="s">
        <v>47</v>
      </c>
      <c r="O35" s="6"/>
    </row>
    <row r="36" spans="2:15" x14ac:dyDescent="0.2">
      <c r="B36" s="4"/>
      <c r="C36" s="4"/>
      <c r="D36" s="5"/>
      <c r="E36" s="5"/>
      <c r="F36" s="4"/>
      <c r="G36" s="6"/>
      <c r="H36" s="5"/>
      <c r="I36" s="5"/>
      <c r="J36" s="4"/>
      <c r="K36" s="6"/>
      <c r="L36" s="5"/>
      <c r="M36" s="5"/>
      <c r="N36" s="4" t="s">
        <v>48</v>
      </c>
      <c r="O36" s="6"/>
    </row>
    <row r="37" spans="2:15" ht="15.75" thickBot="1" x14ac:dyDescent="0.25">
      <c r="B37" s="2"/>
      <c r="C37" s="2"/>
      <c r="D37" s="1"/>
      <c r="E37" s="1"/>
      <c r="F37" s="2"/>
      <c r="G37" s="3"/>
      <c r="H37" s="1"/>
      <c r="I37" s="1"/>
      <c r="J37" s="2"/>
      <c r="K37" s="3"/>
      <c r="L37" s="1"/>
      <c r="M37" s="1"/>
      <c r="N37" s="2" t="s">
        <v>49</v>
      </c>
      <c r="O37" s="12">
        <f>+O40</f>
        <v>5491850</v>
      </c>
    </row>
    <row r="39" spans="2:15" x14ac:dyDescent="0.2">
      <c r="N39" s="22">
        <v>10000</v>
      </c>
      <c r="O39" s="21">
        <f>+N39*N1</f>
        <v>844900</v>
      </c>
    </row>
    <row r="40" spans="2:15" x14ac:dyDescent="0.2">
      <c r="N40" s="22">
        <v>65000</v>
      </c>
      <c r="O40" s="21">
        <f>+N40*N1</f>
        <v>5491850</v>
      </c>
    </row>
  </sheetData>
  <mergeCells count="14">
    <mergeCell ref="B3:O3"/>
    <mergeCell ref="B4:O4"/>
    <mergeCell ref="C5:E5"/>
    <mergeCell ref="F5:G5"/>
    <mergeCell ref="F6:G6"/>
    <mergeCell ref="H5:I5"/>
    <mergeCell ref="J5:K5"/>
    <mergeCell ref="L5:M5"/>
    <mergeCell ref="L6:M6"/>
    <mergeCell ref="L7:M7"/>
    <mergeCell ref="N5:O5"/>
    <mergeCell ref="N6:O6"/>
    <mergeCell ref="N7:O7"/>
    <mergeCell ref="N8:O8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MIGUEL</cp:lastModifiedBy>
  <dcterms:created xsi:type="dcterms:W3CDTF">2016-08-02T19:43:21Z</dcterms:created>
  <dcterms:modified xsi:type="dcterms:W3CDTF">2019-04-18T23:18:16Z</dcterms:modified>
</cp:coreProperties>
</file>