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d.docs.live.net/9be46572d0be5faa/Miranda Lagunas y Asociados/MLA/CoFiDe/Administración de riesgos/Curso 8jul22/"/>
    </mc:Choice>
  </mc:AlternateContent>
  <xr:revisionPtr revIDLastSave="18" documentId="8_{8111AB35-D3F6-425F-B2F9-585B6AEEF42D}" xr6:coauthVersionLast="47" xr6:coauthVersionMax="47" xr10:uidLastSave="{E3D014B2-E1F6-4AD6-99C0-19E7379F6F81}"/>
  <bookViews>
    <workbookView xWindow="-108" yWindow="-108" windowWidth="23256" windowHeight="12456" activeTab="5" xr2:uid="{00000000-000D-0000-FFFF-FFFF00000000}"/>
  </bookViews>
  <sheets>
    <sheet name="Portada" sheetId="1" r:id="rId1"/>
    <sheet name="Instrucciones" sheetId="2" r:id="rId2"/>
    <sheet name="Variables" sheetId="3" r:id="rId3"/>
    <sheet name="Procesos" sheetId="4" r:id="rId4"/>
    <sheet name="Riesgos" sheetId="5" r:id="rId5"/>
    <sheet name="Matriz de Riesgo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6" l="1"/>
  <c r="F10" i="6"/>
  <c r="E10" i="6"/>
  <c r="D10" i="6"/>
  <c r="C10" i="6"/>
  <c r="B8" i="6"/>
  <c r="B7" i="6"/>
  <c r="B6" i="6"/>
  <c r="B5" i="6"/>
  <c r="B4" i="6"/>
  <c r="F1001" i="5"/>
  <c r="E1001" i="5"/>
  <c r="F1000" i="5"/>
  <c r="E1000" i="5"/>
  <c r="F999" i="5"/>
  <c r="E999" i="5"/>
  <c r="F998" i="5"/>
  <c r="E998" i="5"/>
  <c r="F997" i="5"/>
  <c r="E997" i="5"/>
  <c r="F996" i="5"/>
  <c r="E996" i="5"/>
  <c r="F995" i="5"/>
  <c r="E995" i="5"/>
  <c r="F994" i="5"/>
  <c r="E994" i="5"/>
  <c r="F993" i="5"/>
  <c r="E993" i="5"/>
  <c r="F992" i="5"/>
  <c r="E992" i="5"/>
  <c r="F991" i="5"/>
  <c r="E991" i="5"/>
  <c r="F990" i="5"/>
  <c r="E990" i="5"/>
  <c r="F989" i="5"/>
  <c r="E989" i="5"/>
  <c r="F988" i="5"/>
  <c r="E988" i="5"/>
  <c r="F987" i="5"/>
  <c r="E987" i="5"/>
  <c r="F986" i="5"/>
  <c r="E986" i="5"/>
  <c r="F985" i="5"/>
  <c r="E985" i="5"/>
  <c r="F984" i="5"/>
  <c r="E984" i="5"/>
  <c r="F983" i="5"/>
  <c r="E983" i="5"/>
  <c r="F982" i="5"/>
  <c r="E982" i="5"/>
  <c r="F981" i="5"/>
  <c r="E981" i="5"/>
  <c r="F980" i="5"/>
  <c r="E980" i="5"/>
  <c r="F979" i="5"/>
  <c r="E979" i="5"/>
  <c r="F978" i="5"/>
  <c r="E978" i="5"/>
  <c r="F977" i="5"/>
  <c r="E977" i="5"/>
  <c r="F976" i="5"/>
  <c r="E976" i="5"/>
  <c r="F975" i="5"/>
  <c r="E975" i="5"/>
  <c r="F974" i="5"/>
  <c r="E974" i="5"/>
  <c r="F973" i="5"/>
  <c r="E973" i="5"/>
  <c r="F972" i="5"/>
  <c r="E972" i="5"/>
  <c r="F971" i="5"/>
  <c r="E971" i="5"/>
  <c r="F970" i="5"/>
  <c r="E970" i="5"/>
  <c r="F969" i="5"/>
  <c r="E969" i="5"/>
  <c r="F968" i="5"/>
  <c r="E968" i="5"/>
  <c r="F967" i="5"/>
  <c r="E967" i="5"/>
  <c r="F966" i="5"/>
  <c r="E966" i="5"/>
  <c r="F965" i="5"/>
  <c r="E965" i="5"/>
  <c r="F964" i="5"/>
  <c r="E964" i="5"/>
  <c r="F963" i="5"/>
  <c r="E963" i="5"/>
  <c r="F962" i="5"/>
  <c r="E962" i="5"/>
  <c r="F961" i="5"/>
  <c r="E961" i="5"/>
  <c r="F960" i="5"/>
  <c r="E960" i="5"/>
  <c r="F959" i="5"/>
  <c r="E959" i="5"/>
  <c r="F958" i="5"/>
  <c r="E958" i="5"/>
  <c r="F957" i="5"/>
  <c r="E957" i="5"/>
  <c r="F956" i="5"/>
  <c r="E956" i="5"/>
  <c r="F955" i="5"/>
  <c r="E955" i="5"/>
  <c r="F954" i="5"/>
  <c r="E954" i="5"/>
  <c r="F953" i="5"/>
  <c r="E953" i="5"/>
  <c r="F952" i="5"/>
  <c r="E952" i="5"/>
  <c r="F951" i="5"/>
  <c r="E951" i="5"/>
  <c r="F950" i="5"/>
  <c r="E950" i="5"/>
  <c r="F949" i="5"/>
  <c r="E949" i="5"/>
  <c r="F948" i="5"/>
  <c r="E948" i="5"/>
  <c r="F947" i="5"/>
  <c r="E947" i="5"/>
  <c r="F946" i="5"/>
  <c r="E946" i="5"/>
  <c r="F945" i="5"/>
  <c r="E945" i="5"/>
  <c r="F944" i="5"/>
  <c r="E944" i="5"/>
  <c r="F943" i="5"/>
  <c r="E943" i="5"/>
  <c r="F942" i="5"/>
  <c r="E942" i="5"/>
  <c r="F941" i="5"/>
  <c r="E941" i="5"/>
  <c r="F940" i="5"/>
  <c r="E940" i="5"/>
  <c r="F939" i="5"/>
  <c r="E939" i="5"/>
  <c r="F938" i="5"/>
  <c r="E938" i="5"/>
  <c r="F937" i="5"/>
  <c r="E937" i="5"/>
  <c r="F936" i="5"/>
  <c r="E936" i="5"/>
  <c r="F935" i="5"/>
  <c r="E935" i="5"/>
  <c r="F934" i="5"/>
  <c r="E934" i="5"/>
  <c r="F933" i="5"/>
  <c r="E933" i="5"/>
  <c r="F932" i="5"/>
  <c r="E932" i="5"/>
  <c r="F931" i="5"/>
  <c r="E931" i="5"/>
  <c r="F930" i="5"/>
  <c r="E930" i="5"/>
  <c r="F929" i="5"/>
  <c r="E929" i="5"/>
  <c r="F928" i="5"/>
  <c r="E928" i="5"/>
  <c r="F927" i="5"/>
  <c r="E927" i="5"/>
  <c r="F926" i="5"/>
  <c r="E926" i="5"/>
  <c r="F925" i="5"/>
  <c r="E925" i="5"/>
  <c r="F924" i="5"/>
  <c r="E924" i="5"/>
  <c r="F923" i="5"/>
  <c r="E923" i="5"/>
  <c r="F922" i="5"/>
  <c r="E922" i="5"/>
  <c r="F921" i="5"/>
  <c r="E921" i="5"/>
  <c r="F920" i="5"/>
  <c r="E920" i="5"/>
  <c r="F919" i="5"/>
  <c r="E919" i="5"/>
  <c r="F918" i="5"/>
  <c r="E918" i="5"/>
  <c r="F917" i="5"/>
  <c r="E917" i="5"/>
  <c r="F916" i="5"/>
  <c r="E916" i="5"/>
  <c r="F915" i="5"/>
  <c r="E915" i="5"/>
  <c r="F914" i="5"/>
  <c r="E914" i="5"/>
  <c r="F913" i="5"/>
  <c r="E913" i="5"/>
  <c r="F912" i="5"/>
  <c r="E912" i="5"/>
  <c r="F911" i="5"/>
  <c r="E911" i="5"/>
  <c r="F910" i="5"/>
  <c r="E910" i="5"/>
  <c r="F909" i="5"/>
  <c r="E909" i="5"/>
  <c r="F908" i="5"/>
  <c r="E908" i="5"/>
  <c r="F907" i="5"/>
  <c r="E907" i="5"/>
  <c r="F906" i="5"/>
  <c r="E906" i="5"/>
  <c r="F905" i="5"/>
  <c r="E905" i="5"/>
  <c r="F904" i="5"/>
  <c r="E904" i="5"/>
  <c r="F903" i="5"/>
  <c r="E903" i="5"/>
  <c r="F902" i="5"/>
  <c r="E902" i="5"/>
  <c r="F901" i="5"/>
  <c r="E901" i="5"/>
  <c r="F900" i="5"/>
  <c r="E900" i="5"/>
  <c r="F899" i="5"/>
  <c r="E899" i="5"/>
  <c r="F898" i="5"/>
  <c r="E898" i="5"/>
  <c r="F897" i="5"/>
  <c r="E897" i="5"/>
  <c r="F896" i="5"/>
  <c r="E896" i="5"/>
  <c r="F895" i="5"/>
  <c r="E895" i="5"/>
  <c r="F894" i="5"/>
  <c r="E894" i="5"/>
  <c r="F893" i="5"/>
  <c r="E893" i="5"/>
  <c r="F892" i="5"/>
  <c r="E892" i="5"/>
  <c r="F891" i="5"/>
  <c r="E891" i="5"/>
  <c r="F890" i="5"/>
  <c r="E890" i="5"/>
  <c r="F889" i="5"/>
  <c r="E889" i="5"/>
  <c r="F888" i="5"/>
  <c r="E888" i="5"/>
  <c r="F887" i="5"/>
  <c r="E887" i="5"/>
  <c r="F886" i="5"/>
  <c r="E886" i="5"/>
  <c r="F885" i="5"/>
  <c r="E885" i="5"/>
  <c r="F884" i="5"/>
  <c r="E884" i="5"/>
  <c r="G884" i="5" s="1"/>
  <c r="H884" i="5" s="1"/>
  <c r="F883" i="5"/>
  <c r="E883" i="5"/>
  <c r="F882" i="5"/>
  <c r="E882" i="5"/>
  <c r="F881" i="5"/>
  <c r="E881" i="5"/>
  <c r="F880" i="5"/>
  <c r="E880" i="5"/>
  <c r="F879" i="5"/>
  <c r="E879" i="5"/>
  <c r="F878" i="5"/>
  <c r="E878" i="5"/>
  <c r="F877" i="5"/>
  <c r="E877" i="5"/>
  <c r="F876" i="5"/>
  <c r="E876" i="5"/>
  <c r="F875" i="5"/>
  <c r="E875" i="5"/>
  <c r="F874" i="5"/>
  <c r="E874" i="5"/>
  <c r="F873" i="5"/>
  <c r="E873" i="5"/>
  <c r="F872" i="5"/>
  <c r="E872" i="5"/>
  <c r="F871" i="5"/>
  <c r="E871" i="5"/>
  <c r="F870" i="5"/>
  <c r="E870" i="5"/>
  <c r="F869" i="5"/>
  <c r="E869" i="5"/>
  <c r="F868" i="5"/>
  <c r="E868" i="5"/>
  <c r="F867" i="5"/>
  <c r="E867" i="5"/>
  <c r="F866" i="5"/>
  <c r="E866" i="5"/>
  <c r="F865" i="5"/>
  <c r="E865" i="5"/>
  <c r="F864" i="5"/>
  <c r="E864" i="5"/>
  <c r="F863" i="5"/>
  <c r="E863" i="5"/>
  <c r="F862" i="5"/>
  <c r="E862" i="5"/>
  <c r="F861" i="5"/>
  <c r="E861" i="5"/>
  <c r="F860" i="5"/>
  <c r="E860" i="5"/>
  <c r="F859" i="5"/>
  <c r="E859" i="5"/>
  <c r="F858" i="5"/>
  <c r="E858" i="5"/>
  <c r="F857" i="5"/>
  <c r="E857" i="5"/>
  <c r="F856" i="5"/>
  <c r="E856" i="5"/>
  <c r="F855" i="5"/>
  <c r="E855" i="5"/>
  <c r="F854" i="5"/>
  <c r="E854" i="5"/>
  <c r="F853" i="5"/>
  <c r="E853" i="5"/>
  <c r="F852" i="5"/>
  <c r="E852" i="5"/>
  <c r="F851" i="5"/>
  <c r="E851" i="5"/>
  <c r="F850" i="5"/>
  <c r="E850" i="5"/>
  <c r="F849" i="5"/>
  <c r="E849" i="5"/>
  <c r="F848" i="5"/>
  <c r="E848" i="5"/>
  <c r="F847" i="5"/>
  <c r="E847" i="5"/>
  <c r="F846" i="5"/>
  <c r="E846" i="5"/>
  <c r="F845" i="5"/>
  <c r="E845" i="5"/>
  <c r="F844" i="5"/>
  <c r="E844" i="5"/>
  <c r="F843" i="5"/>
  <c r="E843" i="5"/>
  <c r="F842" i="5"/>
  <c r="E842" i="5"/>
  <c r="F841" i="5"/>
  <c r="E841" i="5"/>
  <c r="F840" i="5"/>
  <c r="E840" i="5"/>
  <c r="F839" i="5"/>
  <c r="E839" i="5"/>
  <c r="F838" i="5"/>
  <c r="E838" i="5"/>
  <c r="F837" i="5"/>
  <c r="E837" i="5"/>
  <c r="F836" i="5"/>
  <c r="E836" i="5"/>
  <c r="F835" i="5"/>
  <c r="E835" i="5"/>
  <c r="F834" i="5"/>
  <c r="E834" i="5"/>
  <c r="F833" i="5"/>
  <c r="E833" i="5"/>
  <c r="F832" i="5"/>
  <c r="E832" i="5"/>
  <c r="F831" i="5"/>
  <c r="E831" i="5"/>
  <c r="F830" i="5"/>
  <c r="E830" i="5"/>
  <c r="F829" i="5"/>
  <c r="E829" i="5"/>
  <c r="F828" i="5"/>
  <c r="E828" i="5"/>
  <c r="F827" i="5"/>
  <c r="E827" i="5"/>
  <c r="F826" i="5"/>
  <c r="E826" i="5"/>
  <c r="F825" i="5"/>
  <c r="E825" i="5"/>
  <c r="F824" i="5"/>
  <c r="E824" i="5"/>
  <c r="F823" i="5"/>
  <c r="E823" i="5"/>
  <c r="F822" i="5"/>
  <c r="E822" i="5"/>
  <c r="F821" i="5"/>
  <c r="E821" i="5"/>
  <c r="F820" i="5"/>
  <c r="E820" i="5"/>
  <c r="F819" i="5"/>
  <c r="E819" i="5"/>
  <c r="F818" i="5"/>
  <c r="E818" i="5"/>
  <c r="F817" i="5"/>
  <c r="E817" i="5"/>
  <c r="F816" i="5"/>
  <c r="E816" i="5"/>
  <c r="F815" i="5"/>
  <c r="E815" i="5"/>
  <c r="F814" i="5"/>
  <c r="E814" i="5"/>
  <c r="F813" i="5"/>
  <c r="E813" i="5"/>
  <c r="F812" i="5"/>
  <c r="E812" i="5"/>
  <c r="F811" i="5"/>
  <c r="E811" i="5"/>
  <c r="F810" i="5"/>
  <c r="E810" i="5"/>
  <c r="F809" i="5"/>
  <c r="E809" i="5"/>
  <c r="F808" i="5"/>
  <c r="E808" i="5"/>
  <c r="F807" i="5"/>
  <c r="E807" i="5"/>
  <c r="F806" i="5"/>
  <c r="E806" i="5"/>
  <c r="F805" i="5"/>
  <c r="E805" i="5"/>
  <c r="F804" i="5"/>
  <c r="E804" i="5"/>
  <c r="F803" i="5"/>
  <c r="E803" i="5"/>
  <c r="F802" i="5"/>
  <c r="E802" i="5"/>
  <c r="F801" i="5"/>
  <c r="E801" i="5"/>
  <c r="F800" i="5"/>
  <c r="E800" i="5"/>
  <c r="F799" i="5"/>
  <c r="E799" i="5"/>
  <c r="F798" i="5"/>
  <c r="E798" i="5"/>
  <c r="F797" i="5"/>
  <c r="E797" i="5"/>
  <c r="F796" i="5"/>
  <c r="E796" i="5"/>
  <c r="F795" i="5"/>
  <c r="E795" i="5"/>
  <c r="F794" i="5"/>
  <c r="E794" i="5"/>
  <c r="F793" i="5"/>
  <c r="E793" i="5"/>
  <c r="F792" i="5"/>
  <c r="E792" i="5"/>
  <c r="F791" i="5"/>
  <c r="E791" i="5"/>
  <c r="F790" i="5"/>
  <c r="E790" i="5"/>
  <c r="F789" i="5"/>
  <c r="E789" i="5"/>
  <c r="F788" i="5"/>
  <c r="E788" i="5"/>
  <c r="F787" i="5"/>
  <c r="E787" i="5"/>
  <c r="F786" i="5"/>
  <c r="E786" i="5"/>
  <c r="F785" i="5"/>
  <c r="E785" i="5"/>
  <c r="F784" i="5"/>
  <c r="E784" i="5"/>
  <c r="F783" i="5"/>
  <c r="E783" i="5"/>
  <c r="F782" i="5"/>
  <c r="E782" i="5"/>
  <c r="F781" i="5"/>
  <c r="E781" i="5"/>
  <c r="F780" i="5"/>
  <c r="E780" i="5"/>
  <c r="F779" i="5"/>
  <c r="E779" i="5"/>
  <c r="F778" i="5"/>
  <c r="E778" i="5"/>
  <c r="F777" i="5"/>
  <c r="E777" i="5"/>
  <c r="F776" i="5"/>
  <c r="E776" i="5"/>
  <c r="F775" i="5"/>
  <c r="E775" i="5"/>
  <c r="F774" i="5"/>
  <c r="E774" i="5"/>
  <c r="F773" i="5"/>
  <c r="E773" i="5"/>
  <c r="F772" i="5"/>
  <c r="E772" i="5"/>
  <c r="F771" i="5"/>
  <c r="E771" i="5"/>
  <c r="F770" i="5"/>
  <c r="E770" i="5"/>
  <c r="F769" i="5"/>
  <c r="E769" i="5"/>
  <c r="F768" i="5"/>
  <c r="E768" i="5"/>
  <c r="F767" i="5"/>
  <c r="E767" i="5"/>
  <c r="F766" i="5"/>
  <c r="E766" i="5"/>
  <c r="F765" i="5"/>
  <c r="E765" i="5"/>
  <c r="F764" i="5"/>
  <c r="E764" i="5"/>
  <c r="F763" i="5"/>
  <c r="E763" i="5"/>
  <c r="F762" i="5"/>
  <c r="E762" i="5"/>
  <c r="F761" i="5"/>
  <c r="E761" i="5"/>
  <c r="F760" i="5"/>
  <c r="E760" i="5"/>
  <c r="F759" i="5"/>
  <c r="E759" i="5"/>
  <c r="F758" i="5"/>
  <c r="E758" i="5"/>
  <c r="F757" i="5"/>
  <c r="E757" i="5"/>
  <c r="F756" i="5"/>
  <c r="E756" i="5"/>
  <c r="F755" i="5"/>
  <c r="E755" i="5"/>
  <c r="F754" i="5"/>
  <c r="E754" i="5"/>
  <c r="F753" i="5"/>
  <c r="E753" i="5"/>
  <c r="F752" i="5"/>
  <c r="E752" i="5"/>
  <c r="F751" i="5"/>
  <c r="E751" i="5"/>
  <c r="F750" i="5"/>
  <c r="E750" i="5"/>
  <c r="F749" i="5"/>
  <c r="E749" i="5"/>
  <c r="F748" i="5"/>
  <c r="E748" i="5"/>
  <c r="F747" i="5"/>
  <c r="E747" i="5"/>
  <c r="F746" i="5"/>
  <c r="E746" i="5"/>
  <c r="F745" i="5"/>
  <c r="E745" i="5"/>
  <c r="F744" i="5"/>
  <c r="E744" i="5"/>
  <c r="F743" i="5"/>
  <c r="E743" i="5"/>
  <c r="F742" i="5"/>
  <c r="E742" i="5"/>
  <c r="F741" i="5"/>
  <c r="E741" i="5"/>
  <c r="F740" i="5"/>
  <c r="E740" i="5"/>
  <c r="G740" i="5" s="1"/>
  <c r="H740" i="5" s="1"/>
  <c r="F739" i="5"/>
  <c r="E739" i="5"/>
  <c r="F738" i="5"/>
  <c r="E738" i="5"/>
  <c r="F737" i="5"/>
  <c r="E737" i="5"/>
  <c r="F736" i="5"/>
  <c r="E736" i="5"/>
  <c r="F735" i="5"/>
  <c r="E735" i="5"/>
  <c r="F734" i="5"/>
  <c r="E734" i="5"/>
  <c r="F733" i="5"/>
  <c r="E733" i="5"/>
  <c r="F732" i="5"/>
  <c r="E732" i="5"/>
  <c r="F731" i="5"/>
  <c r="E731" i="5"/>
  <c r="F730" i="5"/>
  <c r="E730" i="5"/>
  <c r="F729" i="5"/>
  <c r="E729" i="5"/>
  <c r="F728" i="5"/>
  <c r="E728" i="5"/>
  <c r="F727" i="5"/>
  <c r="E727" i="5"/>
  <c r="F726" i="5"/>
  <c r="E726" i="5"/>
  <c r="F725" i="5"/>
  <c r="E725" i="5"/>
  <c r="F724" i="5"/>
  <c r="E724" i="5"/>
  <c r="F723" i="5"/>
  <c r="E723" i="5"/>
  <c r="F722" i="5"/>
  <c r="E722" i="5"/>
  <c r="F721" i="5"/>
  <c r="E721" i="5"/>
  <c r="F720" i="5"/>
  <c r="E720" i="5"/>
  <c r="F719" i="5"/>
  <c r="E719" i="5"/>
  <c r="F718" i="5"/>
  <c r="E718" i="5"/>
  <c r="F717" i="5"/>
  <c r="E717" i="5"/>
  <c r="F716" i="5"/>
  <c r="E716" i="5"/>
  <c r="F715" i="5"/>
  <c r="E715" i="5"/>
  <c r="F714" i="5"/>
  <c r="E714" i="5"/>
  <c r="F713" i="5"/>
  <c r="E713" i="5"/>
  <c r="F712" i="5"/>
  <c r="E712" i="5"/>
  <c r="F711" i="5"/>
  <c r="E711" i="5"/>
  <c r="F710" i="5"/>
  <c r="E710" i="5"/>
  <c r="F709" i="5"/>
  <c r="E709" i="5"/>
  <c r="F708" i="5"/>
  <c r="E708" i="5"/>
  <c r="F707" i="5"/>
  <c r="E707" i="5"/>
  <c r="F706" i="5"/>
  <c r="E706" i="5"/>
  <c r="F705" i="5"/>
  <c r="E705" i="5"/>
  <c r="F704" i="5"/>
  <c r="E704" i="5"/>
  <c r="F703" i="5"/>
  <c r="E703" i="5"/>
  <c r="F702" i="5"/>
  <c r="E702" i="5"/>
  <c r="F701" i="5"/>
  <c r="E701" i="5"/>
  <c r="F700" i="5"/>
  <c r="E700" i="5"/>
  <c r="F699" i="5"/>
  <c r="E699" i="5"/>
  <c r="F698" i="5"/>
  <c r="E698" i="5"/>
  <c r="F697" i="5"/>
  <c r="E697" i="5"/>
  <c r="F696" i="5"/>
  <c r="E696" i="5"/>
  <c r="F695" i="5"/>
  <c r="E695" i="5"/>
  <c r="F694" i="5"/>
  <c r="E694" i="5"/>
  <c r="F693" i="5"/>
  <c r="E693" i="5"/>
  <c r="F692" i="5"/>
  <c r="E692" i="5"/>
  <c r="F691" i="5"/>
  <c r="E691" i="5"/>
  <c r="F690" i="5"/>
  <c r="E690" i="5"/>
  <c r="F689" i="5"/>
  <c r="E689" i="5"/>
  <c r="F688" i="5"/>
  <c r="E688" i="5"/>
  <c r="F687" i="5"/>
  <c r="E687" i="5"/>
  <c r="F686" i="5"/>
  <c r="E686" i="5"/>
  <c r="F685" i="5"/>
  <c r="E685" i="5"/>
  <c r="F684" i="5"/>
  <c r="E684" i="5"/>
  <c r="F683" i="5"/>
  <c r="E683" i="5"/>
  <c r="F682" i="5"/>
  <c r="E682" i="5"/>
  <c r="F681" i="5"/>
  <c r="E681" i="5"/>
  <c r="F680" i="5"/>
  <c r="E680" i="5"/>
  <c r="F679" i="5"/>
  <c r="E679" i="5"/>
  <c r="F678" i="5"/>
  <c r="E678" i="5"/>
  <c r="F677" i="5"/>
  <c r="E677" i="5"/>
  <c r="F676" i="5"/>
  <c r="E676" i="5"/>
  <c r="F675" i="5"/>
  <c r="E675" i="5"/>
  <c r="F674" i="5"/>
  <c r="E674" i="5"/>
  <c r="F673" i="5"/>
  <c r="E673" i="5"/>
  <c r="F672" i="5"/>
  <c r="E672" i="5"/>
  <c r="F671" i="5"/>
  <c r="E671" i="5"/>
  <c r="F670" i="5"/>
  <c r="E670" i="5"/>
  <c r="F669" i="5"/>
  <c r="E669" i="5"/>
  <c r="F668" i="5"/>
  <c r="E668" i="5"/>
  <c r="F667" i="5"/>
  <c r="E667" i="5"/>
  <c r="F666" i="5"/>
  <c r="E666" i="5"/>
  <c r="F665" i="5"/>
  <c r="E665" i="5"/>
  <c r="F664" i="5"/>
  <c r="E664" i="5"/>
  <c r="F663" i="5"/>
  <c r="E663" i="5"/>
  <c r="F662" i="5"/>
  <c r="E662" i="5"/>
  <c r="F661" i="5"/>
  <c r="E661" i="5"/>
  <c r="F660" i="5"/>
  <c r="E660" i="5"/>
  <c r="F659" i="5"/>
  <c r="E659" i="5"/>
  <c r="F658" i="5"/>
  <c r="E658" i="5"/>
  <c r="F657" i="5"/>
  <c r="E657" i="5"/>
  <c r="F656" i="5"/>
  <c r="E656" i="5"/>
  <c r="F655" i="5"/>
  <c r="E655" i="5"/>
  <c r="F654" i="5"/>
  <c r="E654" i="5"/>
  <c r="F653" i="5"/>
  <c r="E653" i="5"/>
  <c r="F652" i="5"/>
  <c r="E652" i="5"/>
  <c r="F651" i="5"/>
  <c r="E651" i="5"/>
  <c r="F650" i="5"/>
  <c r="E650" i="5"/>
  <c r="F649" i="5"/>
  <c r="E649" i="5"/>
  <c r="F648" i="5"/>
  <c r="E648" i="5"/>
  <c r="F647" i="5"/>
  <c r="E647" i="5"/>
  <c r="F646" i="5"/>
  <c r="E646" i="5"/>
  <c r="F645" i="5"/>
  <c r="E645" i="5"/>
  <c r="F644" i="5"/>
  <c r="E644" i="5"/>
  <c r="F643" i="5"/>
  <c r="E643" i="5"/>
  <c r="F642" i="5"/>
  <c r="E642" i="5"/>
  <c r="F641" i="5"/>
  <c r="E641" i="5"/>
  <c r="F640" i="5"/>
  <c r="E640" i="5"/>
  <c r="F639" i="5"/>
  <c r="E639" i="5"/>
  <c r="F638" i="5"/>
  <c r="E638" i="5"/>
  <c r="F637" i="5"/>
  <c r="E637" i="5"/>
  <c r="F636" i="5"/>
  <c r="E636" i="5"/>
  <c r="F635" i="5"/>
  <c r="E635" i="5"/>
  <c r="F634" i="5"/>
  <c r="E634" i="5"/>
  <c r="F633" i="5"/>
  <c r="E633" i="5"/>
  <c r="F632" i="5"/>
  <c r="E632" i="5"/>
  <c r="F631" i="5"/>
  <c r="E631" i="5"/>
  <c r="F630" i="5"/>
  <c r="E630" i="5"/>
  <c r="F629" i="5"/>
  <c r="E629" i="5"/>
  <c r="F628" i="5"/>
  <c r="E628" i="5"/>
  <c r="F627" i="5"/>
  <c r="E627" i="5"/>
  <c r="F626" i="5"/>
  <c r="E626" i="5"/>
  <c r="F625" i="5"/>
  <c r="E625" i="5"/>
  <c r="F624" i="5"/>
  <c r="E624" i="5"/>
  <c r="F623" i="5"/>
  <c r="E623" i="5"/>
  <c r="F622" i="5"/>
  <c r="E622" i="5"/>
  <c r="F621" i="5"/>
  <c r="E621" i="5"/>
  <c r="F620" i="5"/>
  <c r="E620" i="5"/>
  <c r="F619" i="5"/>
  <c r="E619" i="5"/>
  <c r="F618" i="5"/>
  <c r="E618" i="5"/>
  <c r="F617" i="5"/>
  <c r="E617" i="5"/>
  <c r="F616" i="5"/>
  <c r="E616" i="5"/>
  <c r="F615" i="5"/>
  <c r="E615" i="5"/>
  <c r="F614" i="5"/>
  <c r="E614" i="5"/>
  <c r="F613" i="5"/>
  <c r="E613" i="5"/>
  <c r="F612" i="5"/>
  <c r="E612" i="5"/>
  <c r="F611" i="5"/>
  <c r="E611" i="5"/>
  <c r="F610" i="5"/>
  <c r="E610" i="5"/>
  <c r="F609" i="5"/>
  <c r="E609" i="5"/>
  <c r="F608" i="5"/>
  <c r="E608" i="5"/>
  <c r="F607" i="5"/>
  <c r="E607" i="5"/>
  <c r="F606" i="5"/>
  <c r="E606" i="5"/>
  <c r="F605" i="5"/>
  <c r="E605" i="5"/>
  <c r="F604" i="5"/>
  <c r="E604" i="5"/>
  <c r="F603" i="5"/>
  <c r="E603" i="5"/>
  <c r="F602" i="5"/>
  <c r="E602" i="5"/>
  <c r="F601" i="5"/>
  <c r="E601" i="5"/>
  <c r="F600" i="5"/>
  <c r="E600" i="5"/>
  <c r="F599" i="5"/>
  <c r="E599" i="5"/>
  <c r="F598" i="5"/>
  <c r="E598" i="5"/>
  <c r="F597" i="5"/>
  <c r="E597" i="5"/>
  <c r="F596" i="5"/>
  <c r="E596" i="5"/>
  <c r="F595" i="5"/>
  <c r="E595" i="5"/>
  <c r="F594" i="5"/>
  <c r="E594" i="5"/>
  <c r="F593" i="5"/>
  <c r="E593" i="5"/>
  <c r="F592" i="5"/>
  <c r="E592" i="5"/>
  <c r="F591" i="5"/>
  <c r="E591" i="5"/>
  <c r="F590" i="5"/>
  <c r="E590" i="5"/>
  <c r="F589" i="5"/>
  <c r="E589" i="5"/>
  <c r="F588" i="5"/>
  <c r="E588" i="5"/>
  <c r="F587" i="5"/>
  <c r="E587" i="5"/>
  <c r="F586" i="5"/>
  <c r="E586" i="5"/>
  <c r="F585" i="5"/>
  <c r="E585" i="5"/>
  <c r="F584" i="5"/>
  <c r="E584" i="5"/>
  <c r="F583" i="5"/>
  <c r="E583" i="5"/>
  <c r="F582" i="5"/>
  <c r="E582" i="5"/>
  <c r="F581" i="5"/>
  <c r="E581" i="5"/>
  <c r="F580" i="5"/>
  <c r="E580" i="5"/>
  <c r="F579" i="5"/>
  <c r="E579" i="5"/>
  <c r="F578" i="5"/>
  <c r="E578" i="5"/>
  <c r="F577" i="5"/>
  <c r="E577" i="5"/>
  <c r="F576" i="5"/>
  <c r="E576" i="5"/>
  <c r="F575" i="5"/>
  <c r="E575" i="5"/>
  <c r="F574" i="5"/>
  <c r="E574" i="5"/>
  <c r="F573" i="5"/>
  <c r="E573" i="5"/>
  <c r="F572" i="5"/>
  <c r="E572" i="5"/>
  <c r="F571" i="5"/>
  <c r="E571" i="5"/>
  <c r="F570" i="5"/>
  <c r="E570" i="5"/>
  <c r="F569" i="5"/>
  <c r="E569" i="5"/>
  <c r="F568" i="5"/>
  <c r="E568" i="5"/>
  <c r="F567" i="5"/>
  <c r="E567" i="5"/>
  <c r="F566" i="5"/>
  <c r="E566" i="5"/>
  <c r="F565" i="5"/>
  <c r="E565" i="5"/>
  <c r="F564" i="5"/>
  <c r="E564" i="5"/>
  <c r="F563" i="5"/>
  <c r="E563" i="5"/>
  <c r="F562" i="5"/>
  <c r="E562" i="5"/>
  <c r="F561" i="5"/>
  <c r="E561" i="5"/>
  <c r="F560" i="5"/>
  <c r="E560" i="5"/>
  <c r="F559" i="5"/>
  <c r="E559" i="5"/>
  <c r="F558" i="5"/>
  <c r="E558" i="5"/>
  <c r="F557" i="5"/>
  <c r="E557" i="5"/>
  <c r="F556" i="5"/>
  <c r="E556" i="5"/>
  <c r="F555" i="5"/>
  <c r="E555" i="5"/>
  <c r="F554" i="5"/>
  <c r="E554" i="5"/>
  <c r="F553" i="5"/>
  <c r="E553" i="5"/>
  <c r="F552" i="5"/>
  <c r="E552" i="5"/>
  <c r="F551" i="5"/>
  <c r="E551" i="5"/>
  <c r="F550" i="5"/>
  <c r="E550" i="5"/>
  <c r="F549" i="5"/>
  <c r="E549" i="5"/>
  <c r="F548" i="5"/>
  <c r="E548" i="5"/>
  <c r="F547" i="5"/>
  <c r="E547" i="5"/>
  <c r="F546" i="5"/>
  <c r="E546" i="5"/>
  <c r="F545" i="5"/>
  <c r="E545" i="5"/>
  <c r="F544" i="5"/>
  <c r="E544" i="5"/>
  <c r="F543" i="5"/>
  <c r="E543" i="5"/>
  <c r="F542" i="5"/>
  <c r="E542" i="5"/>
  <c r="F541" i="5"/>
  <c r="E541" i="5"/>
  <c r="F540" i="5"/>
  <c r="E540" i="5"/>
  <c r="F539" i="5"/>
  <c r="E539" i="5"/>
  <c r="F538" i="5"/>
  <c r="E538" i="5"/>
  <c r="F537" i="5"/>
  <c r="E537" i="5"/>
  <c r="F536" i="5"/>
  <c r="E536" i="5"/>
  <c r="F535" i="5"/>
  <c r="E535" i="5"/>
  <c r="F534" i="5"/>
  <c r="E534" i="5"/>
  <c r="F533" i="5"/>
  <c r="E533" i="5"/>
  <c r="F532" i="5"/>
  <c r="E532" i="5"/>
  <c r="F531" i="5"/>
  <c r="E531" i="5"/>
  <c r="F530" i="5"/>
  <c r="E530" i="5"/>
  <c r="F529" i="5"/>
  <c r="E529" i="5"/>
  <c r="F528" i="5"/>
  <c r="E528" i="5"/>
  <c r="F527" i="5"/>
  <c r="E527" i="5"/>
  <c r="F526" i="5"/>
  <c r="E526" i="5"/>
  <c r="F525" i="5"/>
  <c r="E525" i="5"/>
  <c r="F524" i="5"/>
  <c r="E524" i="5"/>
  <c r="F523" i="5"/>
  <c r="E523" i="5"/>
  <c r="F522" i="5"/>
  <c r="E522" i="5"/>
  <c r="F521" i="5"/>
  <c r="E521" i="5"/>
  <c r="F520" i="5"/>
  <c r="E520" i="5"/>
  <c r="F519" i="5"/>
  <c r="E519" i="5"/>
  <c r="F518" i="5"/>
  <c r="E518" i="5"/>
  <c r="F517" i="5"/>
  <c r="E517" i="5"/>
  <c r="F516" i="5"/>
  <c r="E516" i="5"/>
  <c r="F515" i="5"/>
  <c r="E515" i="5"/>
  <c r="F514" i="5"/>
  <c r="E514" i="5"/>
  <c r="F513" i="5"/>
  <c r="E513" i="5"/>
  <c r="F512" i="5"/>
  <c r="E512" i="5"/>
  <c r="F511" i="5"/>
  <c r="E511" i="5"/>
  <c r="F510" i="5"/>
  <c r="E510" i="5"/>
  <c r="F509" i="5"/>
  <c r="E509" i="5"/>
  <c r="F508" i="5"/>
  <c r="E508" i="5"/>
  <c r="F507" i="5"/>
  <c r="E507" i="5"/>
  <c r="F506" i="5"/>
  <c r="E506" i="5"/>
  <c r="F505" i="5"/>
  <c r="E505" i="5"/>
  <c r="F504" i="5"/>
  <c r="E504" i="5"/>
  <c r="F503" i="5"/>
  <c r="E503" i="5"/>
  <c r="F502" i="5"/>
  <c r="E502" i="5"/>
  <c r="F501" i="5"/>
  <c r="E501" i="5"/>
  <c r="F500" i="5"/>
  <c r="E500" i="5"/>
  <c r="F499" i="5"/>
  <c r="E499" i="5"/>
  <c r="F498" i="5"/>
  <c r="E498" i="5"/>
  <c r="F497" i="5"/>
  <c r="E497" i="5"/>
  <c r="F496" i="5"/>
  <c r="E496" i="5"/>
  <c r="F495" i="5"/>
  <c r="E495" i="5"/>
  <c r="F494" i="5"/>
  <c r="E494" i="5"/>
  <c r="F493" i="5"/>
  <c r="E493" i="5"/>
  <c r="F492" i="5"/>
  <c r="E492" i="5"/>
  <c r="F491" i="5"/>
  <c r="E491" i="5"/>
  <c r="F490" i="5"/>
  <c r="E490" i="5"/>
  <c r="F489" i="5"/>
  <c r="E489" i="5"/>
  <c r="F488" i="5"/>
  <c r="E488" i="5"/>
  <c r="F487" i="5"/>
  <c r="E487" i="5"/>
  <c r="F486" i="5"/>
  <c r="E486" i="5"/>
  <c r="F485" i="5"/>
  <c r="E485" i="5"/>
  <c r="F484" i="5"/>
  <c r="E484" i="5"/>
  <c r="F483" i="5"/>
  <c r="E483" i="5"/>
  <c r="F482" i="5"/>
  <c r="E482" i="5"/>
  <c r="F481" i="5"/>
  <c r="E481" i="5"/>
  <c r="F480" i="5"/>
  <c r="E480" i="5"/>
  <c r="F479" i="5"/>
  <c r="E479" i="5"/>
  <c r="F478" i="5"/>
  <c r="E478" i="5"/>
  <c r="F477" i="5"/>
  <c r="E477" i="5"/>
  <c r="F476" i="5"/>
  <c r="E476" i="5"/>
  <c r="F475" i="5"/>
  <c r="E475" i="5"/>
  <c r="F474" i="5"/>
  <c r="E474" i="5"/>
  <c r="F473" i="5"/>
  <c r="E473" i="5"/>
  <c r="F472" i="5"/>
  <c r="E472" i="5"/>
  <c r="F471" i="5"/>
  <c r="E471" i="5"/>
  <c r="F470" i="5"/>
  <c r="E470" i="5"/>
  <c r="F469" i="5"/>
  <c r="E469" i="5"/>
  <c r="F468" i="5"/>
  <c r="E468" i="5"/>
  <c r="F467" i="5"/>
  <c r="E467" i="5"/>
  <c r="F466" i="5"/>
  <c r="E466" i="5"/>
  <c r="F465" i="5"/>
  <c r="E465" i="5"/>
  <c r="F464" i="5"/>
  <c r="E464" i="5"/>
  <c r="F463" i="5"/>
  <c r="E463" i="5"/>
  <c r="F462" i="5"/>
  <c r="E462" i="5"/>
  <c r="F461" i="5"/>
  <c r="E461" i="5"/>
  <c r="F460" i="5"/>
  <c r="E460" i="5"/>
  <c r="F459" i="5"/>
  <c r="E459" i="5"/>
  <c r="F458" i="5"/>
  <c r="E458" i="5"/>
  <c r="F457" i="5"/>
  <c r="E457" i="5"/>
  <c r="F456" i="5"/>
  <c r="E456" i="5"/>
  <c r="F455" i="5"/>
  <c r="E455" i="5"/>
  <c r="F454" i="5"/>
  <c r="E454" i="5"/>
  <c r="F453" i="5"/>
  <c r="E453" i="5"/>
  <c r="F452" i="5"/>
  <c r="E452" i="5"/>
  <c r="F451" i="5"/>
  <c r="E451" i="5"/>
  <c r="F450" i="5"/>
  <c r="E450" i="5"/>
  <c r="F449" i="5"/>
  <c r="E449" i="5"/>
  <c r="F448" i="5"/>
  <c r="E448" i="5"/>
  <c r="F447" i="5"/>
  <c r="E447" i="5"/>
  <c r="F446" i="5"/>
  <c r="E446" i="5"/>
  <c r="F445" i="5"/>
  <c r="E445" i="5"/>
  <c r="F444" i="5"/>
  <c r="E444" i="5"/>
  <c r="F443" i="5"/>
  <c r="E443" i="5"/>
  <c r="F442" i="5"/>
  <c r="E442" i="5"/>
  <c r="F441" i="5"/>
  <c r="E441" i="5"/>
  <c r="F440" i="5"/>
  <c r="E440" i="5"/>
  <c r="F439" i="5"/>
  <c r="E439" i="5"/>
  <c r="F438" i="5"/>
  <c r="E438" i="5"/>
  <c r="F437" i="5"/>
  <c r="E437" i="5"/>
  <c r="F436" i="5"/>
  <c r="E436" i="5"/>
  <c r="F435" i="5"/>
  <c r="E435" i="5"/>
  <c r="F434" i="5"/>
  <c r="E434" i="5"/>
  <c r="F433" i="5"/>
  <c r="E433" i="5"/>
  <c r="F432" i="5"/>
  <c r="E432" i="5"/>
  <c r="F431" i="5"/>
  <c r="E431" i="5"/>
  <c r="F430" i="5"/>
  <c r="E430" i="5"/>
  <c r="F429" i="5"/>
  <c r="E429" i="5"/>
  <c r="F428" i="5"/>
  <c r="E428" i="5"/>
  <c r="F427" i="5"/>
  <c r="E427" i="5"/>
  <c r="F426" i="5"/>
  <c r="E426" i="5"/>
  <c r="F425" i="5"/>
  <c r="E425" i="5"/>
  <c r="F424" i="5"/>
  <c r="E424" i="5"/>
  <c r="F423" i="5"/>
  <c r="E423" i="5"/>
  <c r="F422" i="5"/>
  <c r="E422" i="5"/>
  <c r="F421" i="5"/>
  <c r="E421" i="5"/>
  <c r="F420" i="5"/>
  <c r="E420" i="5"/>
  <c r="F419" i="5"/>
  <c r="E419" i="5"/>
  <c r="F418" i="5"/>
  <c r="E418" i="5"/>
  <c r="F417" i="5"/>
  <c r="E417" i="5"/>
  <c r="F416" i="5"/>
  <c r="E416" i="5"/>
  <c r="F415" i="5"/>
  <c r="E415" i="5"/>
  <c r="F414" i="5"/>
  <c r="E414" i="5"/>
  <c r="F413" i="5"/>
  <c r="E413" i="5"/>
  <c r="F412" i="5"/>
  <c r="E412" i="5"/>
  <c r="F411" i="5"/>
  <c r="E411" i="5"/>
  <c r="F410" i="5"/>
  <c r="E410" i="5"/>
  <c r="F409" i="5"/>
  <c r="E409" i="5"/>
  <c r="F408" i="5"/>
  <c r="E408" i="5"/>
  <c r="F407" i="5"/>
  <c r="E407" i="5"/>
  <c r="F406" i="5"/>
  <c r="E406" i="5"/>
  <c r="F405" i="5"/>
  <c r="E405" i="5"/>
  <c r="F404" i="5"/>
  <c r="E404" i="5"/>
  <c r="F403" i="5"/>
  <c r="E403" i="5"/>
  <c r="F402" i="5"/>
  <c r="E402" i="5"/>
  <c r="F401" i="5"/>
  <c r="E401" i="5"/>
  <c r="F400" i="5"/>
  <c r="E400" i="5"/>
  <c r="F399" i="5"/>
  <c r="E399" i="5"/>
  <c r="F398" i="5"/>
  <c r="E398" i="5"/>
  <c r="F397" i="5"/>
  <c r="E397" i="5"/>
  <c r="F396" i="5"/>
  <c r="E396" i="5"/>
  <c r="F395" i="5"/>
  <c r="E395" i="5"/>
  <c r="F394" i="5"/>
  <c r="E394" i="5"/>
  <c r="F393" i="5"/>
  <c r="E393" i="5"/>
  <c r="F392" i="5"/>
  <c r="E392" i="5"/>
  <c r="F391" i="5"/>
  <c r="E391" i="5"/>
  <c r="F390" i="5"/>
  <c r="E390" i="5"/>
  <c r="F389" i="5"/>
  <c r="E389" i="5"/>
  <c r="F388" i="5"/>
  <c r="E388" i="5"/>
  <c r="F387" i="5"/>
  <c r="E387" i="5"/>
  <c r="F386" i="5"/>
  <c r="E386" i="5"/>
  <c r="F385" i="5"/>
  <c r="E385" i="5"/>
  <c r="F384" i="5"/>
  <c r="E384" i="5"/>
  <c r="F383" i="5"/>
  <c r="E383" i="5"/>
  <c r="F382" i="5"/>
  <c r="E382" i="5"/>
  <c r="F381" i="5"/>
  <c r="E381" i="5"/>
  <c r="F380" i="5"/>
  <c r="E380" i="5"/>
  <c r="F379" i="5"/>
  <c r="E379" i="5"/>
  <c r="F378" i="5"/>
  <c r="E378" i="5"/>
  <c r="F377" i="5"/>
  <c r="E377" i="5"/>
  <c r="F376" i="5"/>
  <c r="E376" i="5"/>
  <c r="F375" i="5"/>
  <c r="E375" i="5"/>
  <c r="F374" i="5"/>
  <c r="E374" i="5"/>
  <c r="F373" i="5"/>
  <c r="E373" i="5"/>
  <c r="F372" i="5"/>
  <c r="E372" i="5"/>
  <c r="F371" i="5"/>
  <c r="E371" i="5"/>
  <c r="F370" i="5"/>
  <c r="E370" i="5"/>
  <c r="F369" i="5"/>
  <c r="E369" i="5"/>
  <c r="F368" i="5"/>
  <c r="E368" i="5"/>
  <c r="F367" i="5"/>
  <c r="E367" i="5"/>
  <c r="F366" i="5"/>
  <c r="E366" i="5"/>
  <c r="F365" i="5"/>
  <c r="E365" i="5"/>
  <c r="F364" i="5"/>
  <c r="E364" i="5"/>
  <c r="F363" i="5"/>
  <c r="E363" i="5"/>
  <c r="F362" i="5"/>
  <c r="E362" i="5"/>
  <c r="F361" i="5"/>
  <c r="E361" i="5"/>
  <c r="F360" i="5"/>
  <c r="E360" i="5"/>
  <c r="F359" i="5"/>
  <c r="E359" i="5"/>
  <c r="F358" i="5"/>
  <c r="E358" i="5"/>
  <c r="F357" i="5"/>
  <c r="E357" i="5"/>
  <c r="F356" i="5"/>
  <c r="E356" i="5"/>
  <c r="F355" i="5"/>
  <c r="E355" i="5"/>
  <c r="F354" i="5"/>
  <c r="E354" i="5"/>
  <c r="F353" i="5"/>
  <c r="E353" i="5"/>
  <c r="F352" i="5"/>
  <c r="E352" i="5"/>
  <c r="F351" i="5"/>
  <c r="E351" i="5"/>
  <c r="F350" i="5"/>
  <c r="E350" i="5"/>
  <c r="F349" i="5"/>
  <c r="E349" i="5"/>
  <c r="F348" i="5"/>
  <c r="E348" i="5"/>
  <c r="F347" i="5"/>
  <c r="E347" i="5"/>
  <c r="F346" i="5"/>
  <c r="E346" i="5"/>
  <c r="F345" i="5"/>
  <c r="E345" i="5"/>
  <c r="F344" i="5"/>
  <c r="E344" i="5"/>
  <c r="F343" i="5"/>
  <c r="E343" i="5"/>
  <c r="F342" i="5"/>
  <c r="E342" i="5"/>
  <c r="F341" i="5"/>
  <c r="E341" i="5"/>
  <c r="F340" i="5"/>
  <c r="E340" i="5"/>
  <c r="F339" i="5"/>
  <c r="E339" i="5"/>
  <c r="F338" i="5"/>
  <c r="E338" i="5"/>
  <c r="F337" i="5"/>
  <c r="E337" i="5"/>
  <c r="F336" i="5"/>
  <c r="E336" i="5"/>
  <c r="F335" i="5"/>
  <c r="E335" i="5"/>
  <c r="F334" i="5"/>
  <c r="E334" i="5"/>
  <c r="F333" i="5"/>
  <c r="E333" i="5"/>
  <c r="F332" i="5"/>
  <c r="E332" i="5"/>
  <c r="F331" i="5"/>
  <c r="E331" i="5"/>
  <c r="F330" i="5"/>
  <c r="E330" i="5"/>
  <c r="F329" i="5"/>
  <c r="E329" i="5"/>
  <c r="F328" i="5"/>
  <c r="E328" i="5"/>
  <c r="F327" i="5"/>
  <c r="E327" i="5"/>
  <c r="F326" i="5"/>
  <c r="E326" i="5"/>
  <c r="F325" i="5"/>
  <c r="E325" i="5"/>
  <c r="F324" i="5"/>
  <c r="E324" i="5"/>
  <c r="F323" i="5"/>
  <c r="E323" i="5"/>
  <c r="F322" i="5"/>
  <c r="E322" i="5"/>
  <c r="F321" i="5"/>
  <c r="E321" i="5"/>
  <c r="F320" i="5"/>
  <c r="E320" i="5"/>
  <c r="F319" i="5"/>
  <c r="E319" i="5"/>
  <c r="F318" i="5"/>
  <c r="E318" i="5"/>
  <c r="F317" i="5"/>
  <c r="E317" i="5"/>
  <c r="F316" i="5"/>
  <c r="E316" i="5"/>
  <c r="F315" i="5"/>
  <c r="E315" i="5"/>
  <c r="F314" i="5"/>
  <c r="E314" i="5"/>
  <c r="F313" i="5"/>
  <c r="E313" i="5"/>
  <c r="F312" i="5"/>
  <c r="E312" i="5"/>
  <c r="F311" i="5"/>
  <c r="E311" i="5"/>
  <c r="F310" i="5"/>
  <c r="E310" i="5"/>
  <c r="F309" i="5"/>
  <c r="E309" i="5"/>
  <c r="F308" i="5"/>
  <c r="E308" i="5"/>
  <c r="F307" i="5"/>
  <c r="E307" i="5"/>
  <c r="F306" i="5"/>
  <c r="E306" i="5"/>
  <c r="F305" i="5"/>
  <c r="E305" i="5"/>
  <c r="F304" i="5"/>
  <c r="E304" i="5"/>
  <c r="F303" i="5"/>
  <c r="E303" i="5"/>
  <c r="F302" i="5"/>
  <c r="E302" i="5"/>
  <c r="F301" i="5"/>
  <c r="E301" i="5"/>
  <c r="F300" i="5"/>
  <c r="E300" i="5"/>
  <c r="F299" i="5"/>
  <c r="E299" i="5"/>
  <c r="F298" i="5"/>
  <c r="E298" i="5"/>
  <c r="F297" i="5"/>
  <c r="E297" i="5"/>
  <c r="F296" i="5"/>
  <c r="E296" i="5"/>
  <c r="F295" i="5"/>
  <c r="E295" i="5"/>
  <c r="F294" i="5"/>
  <c r="E294" i="5"/>
  <c r="F293" i="5"/>
  <c r="E293" i="5"/>
  <c r="F292" i="5"/>
  <c r="E292" i="5"/>
  <c r="F291" i="5"/>
  <c r="E291" i="5"/>
  <c r="F290" i="5"/>
  <c r="E290" i="5"/>
  <c r="F289" i="5"/>
  <c r="E289" i="5"/>
  <c r="F288" i="5"/>
  <c r="E288" i="5"/>
  <c r="F287" i="5"/>
  <c r="E287" i="5"/>
  <c r="F286" i="5"/>
  <c r="E286" i="5"/>
  <c r="F285" i="5"/>
  <c r="E285" i="5"/>
  <c r="F284" i="5"/>
  <c r="E284" i="5"/>
  <c r="F283" i="5"/>
  <c r="E283" i="5"/>
  <c r="F282" i="5"/>
  <c r="E282" i="5"/>
  <c r="F281" i="5"/>
  <c r="E281" i="5"/>
  <c r="F280" i="5"/>
  <c r="E280" i="5"/>
  <c r="F279" i="5"/>
  <c r="E279" i="5"/>
  <c r="F278" i="5"/>
  <c r="E278" i="5"/>
  <c r="F277" i="5"/>
  <c r="E277" i="5"/>
  <c r="F276" i="5"/>
  <c r="E276" i="5"/>
  <c r="F275" i="5"/>
  <c r="E275" i="5"/>
  <c r="F274" i="5"/>
  <c r="E274" i="5"/>
  <c r="F273" i="5"/>
  <c r="E273" i="5"/>
  <c r="F272" i="5"/>
  <c r="E272" i="5"/>
  <c r="F271" i="5"/>
  <c r="E271" i="5"/>
  <c r="F270" i="5"/>
  <c r="E270" i="5"/>
  <c r="F269" i="5"/>
  <c r="E269" i="5"/>
  <c r="F268" i="5"/>
  <c r="E268" i="5"/>
  <c r="F267" i="5"/>
  <c r="E267" i="5"/>
  <c r="F266" i="5"/>
  <c r="E266" i="5"/>
  <c r="F265" i="5"/>
  <c r="E265" i="5"/>
  <c r="F264" i="5"/>
  <c r="E264" i="5"/>
  <c r="F263" i="5"/>
  <c r="E263" i="5"/>
  <c r="F262" i="5"/>
  <c r="E262" i="5"/>
  <c r="F261" i="5"/>
  <c r="E261" i="5"/>
  <c r="F260" i="5"/>
  <c r="E260" i="5"/>
  <c r="F259" i="5"/>
  <c r="E259" i="5"/>
  <c r="F258" i="5"/>
  <c r="E258" i="5"/>
  <c r="F257" i="5"/>
  <c r="E257" i="5"/>
  <c r="F256" i="5"/>
  <c r="E256" i="5"/>
  <c r="F255" i="5"/>
  <c r="E255" i="5"/>
  <c r="F254" i="5"/>
  <c r="E254" i="5"/>
  <c r="F253" i="5"/>
  <c r="E253" i="5"/>
  <c r="F252" i="5"/>
  <c r="E252" i="5"/>
  <c r="F251" i="5"/>
  <c r="E251" i="5"/>
  <c r="F250" i="5"/>
  <c r="E250" i="5"/>
  <c r="F249" i="5"/>
  <c r="E249" i="5"/>
  <c r="F248" i="5"/>
  <c r="E248" i="5"/>
  <c r="F247" i="5"/>
  <c r="E247" i="5"/>
  <c r="F246" i="5"/>
  <c r="E246" i="5"/>
  <c r="F245" i="5"/>
  <c r="E245" i="5"/>
  <c r="F244" i="5"/>
  <c r="E244" i="5"/>
  <c r="F243" i="5"/>
  <c r="E243" i="5"/>
  <c r="F242" i="5"/>
  <c r="E242" i="5"/>
  <c r="F241" i="5"/>
  <c r="E241" i="5"/>
  <c r="F240" i="5"/>
  <c r="E240" i="5"/>
  <c r="F239" i="5"/>
  <c r="E239" i="5"/>
  <c r="F238" i="5"/>
  <c r="E238" i="5"/>
  <c r="F237" i="5"/>
  <c r="E237" i="5"/>
  <c r="F236" i="5"/>
  <c r="E236" i="5"/>
  <c r="F235" i="5"/>
  <c r="E235" i="5"/>
  <c r="F234" i="5"/>
  <c r="E234" i="5"/>
  <c r="F233" i="5"/>
  <c r="E233" i="5"/>
  <c r="F232" i="5"/>
  <c r="E232" i="5"/>
  <c r="F231" i="5"/>
  <c r="E231" i="5"/>
  <c r="F230" i="5"/>
  <c r="E230" i="5"/>
  <c r="F229" i="5"/>
  <c r="E229" i="5"/>
  <c r="F228" i="5"/>
  <c r="E228" i="5"/>
  <c r="F227" i="5"/>
  <c r="E227" i="5"/>
  <c r="F226" i="5"/>
  <c r="E226" i="5"/>
  <c r="F225" i="5"/>
  <c r="E225" i="5"/>
  <c r="F224" i="5"/>
  <c r="E224" i="5"/>
  <c r="F223" i="5"/>
  <c r="E223" i="5"/>
  <c r="F222" i="5"/>
  <c r="E222" i="5"/>
  <c r="F221" i="5"/>
  <c r="E221" i="5"/>
  <c r="F220" i="5"/>
  <c r="E220" i="5"/>
  <c r="F219" i="5"/>
  <c r="E219" i="5"/>
  <c r="F218" i="5"/>
  <c r="E218" i="5"/>
  <c r="F217" i="5"/>
  <c r="E217" i="5"/>
  <c r="F216" i="5"/>
  <c r="E216" i="5"/>
  <c r="F215" i="5"/>
  <c r="E215" i="5"/>
  <c r="F214" i="5"/>
  <c r="E214" i="5"/>
  <c r="F213" i="5"/>
  <c r="E213" i="5"/>
  <c r="F212" i="5"/>
  <c r="E212" i="5"/>
  <c r="F211" i="5"/>
  <c r="E211" i="5"/>
  <c r="F210" i="5"/>
  <c r="E210" i="5"/>
  <c r="F209" i="5"/>
  <c r="E209" i="5"/>
  <c r="F208" i="5"/>
  <c r="E208" i="5"/>
  <c r="F207" i="5"/>
  <c r="E207" i="5"/>
  <c r="F206" i="5"/>
  <c r="E206" i="5"/>
  <c r="F205" i="5"/>
  <c r="E205" i="5"/>
  <c r="F204" i="5"/>
  <c r="E204" i="5"/>
  <c r="F203" i="5"/>
  <c r="E203" i="5"/>
  <c r="F202" i="5"/>
  <c r="E202" i="5"/>
  <c r="F201" i="5"/>
  <c r="E201" i="5"/>
  <c r="F200" i="5"/>
  <c r="E200" i="5"/>
  <c r="F199" i="5"/>
  <c r="E199" i="5"/>
  <c r="F198" i="5"/>
  <c r="E198" i="5"/>
  <c r="F197" i="5"/>
  <c r="E197" i="5"/>
  <c r="F196" i="5"/>
  <c r="E196" i="5"/>
  <c r="F195" i="5"/>
  <c r="E195" i="5"/>
  <c r="F194" i="5"/>
  <c r="E194" i="5"/>
  <c r="F193" i="5"/>
  <c r="E193" i="5"/>
  <c r="F192" i="5"/>
  <c r="E192" i="5"/>
  <c r="F191" i="5"/>
  <c r="E191" i="5"/>
  <c r="F190" i="5"/>
  <c r="E190" i="5"/>
  <c r="F189" i="5"/>
  <c r="E189" i="5"/>
  <c r="F188" i="5"/>
  <c r="E188" i="5"/>
  <c r="F187" i="5"/>
  <c r="E187" i="5"/>
  <c r="F186" i="5"/>
  <c r="E186" i="5"/>
  <c r="F185" i="5"/>
  <c r="E185" i="5"/>
  <c r="F184" i="5"/>
  <c r="E184" i="5"/>
  <c r="F183" i="5"/>
  <c r="E183" i="5"/>
  <c r="F182" i="5"/>
  <c r="E182" i="5"/>
  <c r="F181" i="5"/>
  <c r="E181" i="5"/>
  <c r="F180" i="5"/>
  <c r="E180" i="5"/>
  <c r="F179" i="5"/>
  <c r="E179" i="5"/>
  <c r="F178" i="5"/>
  <c r="E178" i="5"/>
  <c r="F177" i="5"/>
  <c r="E177" i="5"/>
  <c r="F176" i="5"/>
  <c r="E176" i="5"/>
  <c r="F175" i="5"/>
  <c r="E175" i="5"/>
  <c r="F174" i="5"/>
  <c r="E174" i="5"/>
  <c r="F173" i="5"/>
  <c r="E173" i="5"/>
  <c r="F172" i="5"/>
  <c r="E172" i="5"/>
  <c r="F171" i="5"/>
  <c r="E171" i="5"/>
  <c r="F170" i="5"/>
  <c r="E170" i="5"/>
  <c r="F169" i="5"/>
  <c r="E169" i="5"/>
  <c r="F168" i="5"/>
  <c r="E168" i="5"/>
  <c r="F167" i="5"/>
  <c r="E167" i="5"/>
  <c r="F166" i="5"/>
  <c r="E166" i="5"/>
  <c r="F165" i="5"/>
  <c r="E165" i="5"/>
  <c r="F164" i="5"/>
  <c r="E164" i="5"/>
  <c r="F163" i="5"/>
  <c r="E163" i="5"/>
  <c r="F162" i="5"/>
  <c r="E162" i="5"/>
  <c r="F161" i="5"/>
  <c r="E161" i="5"/>
  <c r="F160" i="5"/>
  <c r="E160" i="5"/>
  <c r="F159" i="5"/>
  <c r="E159" i="5"/>
  <c r="F158" i="5"/>
  <c r="E158" i="5"/>
  <c r="F157" i="5"/>
  <c r="E157" i="5"/>
  <c r="F156" i="5"/>
  <c r="E156" i="5"/>
  <c r="F155" i="5"/>
  <c r="E155" i="5"/>
  <c r="F154" i="5"/>
  <c r="E154" i="5"/>
  <c r="F153" i="5"/>
  <c r="E153" i="5"/>
  <c r="F152" i="5"/>
  <c r="E152" i="5"/>
  <c r="F151" i="5"/>
  <c r="E151" i="5"/>
  <c r="F150" i="5"/>
  <c r="E150" i="5"/>
  <c r="F149" i="5"/>
  <c r="E149" i="5"/>
  <c r="F148" i="5"/>
  <c r="E148" i="5"/>
  <c r="F147" i="5"/>
  <c r="E147" i="5"/>
  <c r="F146" i="5"/>
  <c r="E146" i="5"/>
  <c r="F145" i="5"/>
  <c r="E145" i="5"/>
  <c r="F144" i="5"/>
  <c r="E144" i="5"/>
  <c r="F143" i="5"/>
  <c r="E143" i="5"/>
  <c r="F142" i="5"/>
  <c r="E142" i="5"/>
  <c r="F141" i="5"/>
  <c r="E141" i="5"/>
  <c r="F140" i="5"/>
  <c r="E140" i="5"/>
  <c r="F139" i="5"/>
  <c r="E139" i="5"/>
  <c r="F138" i="5"/>
  <c r="E138" i="5"/>
  <c r="F137" i="5"/>
  <c r="E137" i="5"/>
  <c r="F136" i="5"/>
  <c r="E136" i="5"/>
  <c r="F135" i="5"/>
  <c r="E135" i="5"/>
  <c r="F134" i="5"/>
  <c r="E134" i="5"/>
  <c r="F133" i="5"/>
  <c r="E133" i="5"/>
  <c r="F132" i="5"/>
  <c r="E132" i="5"/>
  <c r="F131" i="5"/>
  <c r="E131" i="5"/>
  <c r="F130" i="5"/>
  <c r="E130" i="5"/>
  <c r="F129" i="5"/>
  <c r="E129" i="5"/>
  <c r="F128" i="5"/>
  <c r="E128" i="5"/>
  <c r="F127" i="5"/>
  <c r="E127" i="5"/>
  <c r="F126" i="5"/>
  <c r="E126" i="5"/>
  <c r="F125" i="5"/>
  <c r="E125" i="5"/>
  <c r="F124" i="5"/>
  <c r="E124" i="5"/>
  <c r="F123" i="5"/>
  <c r="E123" i="5"/>
  <c r="F122" i="5"/>
  <c r="E122" i="5"/>
  <c r="F121" i="5"/>
  <c r="E121" i="5"/>
  <c r="F120" i="5"/>
  <c r="E120" i="5"/>
  <c r="F119" i="5"/>
  <c r="E119" i="5"/>
  <c r="F118" i="5"/>
  <c r="E118" i="5"/>
  <c r="F117" i="5"/>
  <c r="E117" i="5"/>
  <c r="F116" i="5"/>
  <c r="E116" i="5"/>
  <c r="F115" i="5"/>
  <c r="E115" i="5"/>
  <c r="F114" i="5"/>
  <c r="E114" i="5"/>
  <c r="F113" i="5"/>
  <c r="E113" i="5"/>
  <c r="F112" i="5"/>
  <c r="E112" i="5"/>
  <c r="F111" i="5"/>
  <c r="E111" i="5"/>
  <c r="F110" i="5"/>
  <c r="E110" i="5"/>
  <c r="F109" i="5"/>
  <c r="E109" i="5"/>
  <c r="F108" i="5"/>
  <c r="E108" i="5"/>
  <c r="F107" i="5"/>
  <c r="E107" i="5"/>
  <c r="F106" i="5"/>
  <c r="E106" i="5"/>
  <c r="F105" i="5"/>
  <c r="E105" i="5"/>
  <c r="F104" i="5"/>
  <c r="E104" i="5"/>
  <c r="F103" i="5"/>
  <c r="E103" i="5"/>
  <c r="F102" i="5"/>
  <c r="E102" i="5"/>
  <c r="F101" i="5"/>
  <c r="E101" i="5"/>
  <c r="F100" i="5"/>
  <c r="E100" i="5"/>
  <c r="F99" i="5"/>
  <c r="E99" i="5"/>
  <c r="F98" i="5"/>
  <c r="E98" i="5"/>
  <c r="F97" i="5"/>
  <c r="E97" i="5"/>
  <c r="F96" i="5"/>
  <c r="E96" i="5"/>
  <c r="F95" i="5"/>
  <c r="E95" i="5"/>
  <c r="F94" i="5"/>
  <c r="E94" i="5"/>
  <c r="F93" i="5"/>
  <c r="E93" i="5"/>
  <c r="F92" i="5"/>
  <c r="E92" i="5"/>
  <c r="F91" i="5"/>
  <c r="E91" i="5"/>
  <c r="F90" i="5"/>
  <c r="E90" i="5"/>
  <c r="F89" i="5"/>
  <c r="E89" i="5"/>
  <c r="F88" i="5"/>
  <c r="E88" i="5"/>
  <c r="F87" i="5"/>
  <c r="E87" i="5"/>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8" i="5"/>
  <c r="E8" i="5"/>
  <c r="F7" i="5"/>
  <c r="E7" i="5"/>
  <c r="F6" i="5"/>
  <c r="E6" i="5"/>
  <c r="F5" i="5"/>
  <c r="E5" i="5"/>
  <c r="F4" i="5"/>
  <c r="E4" i="5"/>
  <c r="F3" i="5"/>
  <c r="E3" i="5"/>
  <c r="G738" i="5" l="1"/>
  <c r="H738" i="5" s="1"/>
  <c r="G906" i="5"/>
  <c r="H906" i="5" s="1"/>
  <c r="G598" i="5"/>
  <c r="H598" i="5" s="1"/>
  <c r="G531" i="5"/>
  <c r="H531" i="5" s="1"/>
  <c r="G579" i="5"/>
  <c r="H579" i="5" s="1"/>
  <c r="G587" i="5"/>
  <c r="H587" i="5" s="1"/>
  <c r="G595" i="5"/>
  <c r="H595" i="5" s="1"/>
  <c r="G623" i="5"/>
  <c r="H623" i="5" s="1"/>
  <c r="G703" i="5"/>
  <c r="H703" i="5" s="1"/>
  <c r="G715" i="5"/>
  <c r="H715" i="5" s="1"/>
  <c r="G719" i="5"/>
  <c r="H719" i="5" s="1"/>
  <c r="G727" i="5"/>
  <c r="H727" i="5" s="1"/>
  <c r="G735" i="5"/>
  <c r="H735" i="5" s="1"/>
  <c r="G791" i="5"/>
  <c r="H791" i="5" s="1"/>
  <c r="G795" i="5"/>
  <c r="H795" i="5" s="1"/>
  <c r="G807" i="5"/>
  <c r="H807" i="5" s="1"/>
  <c r="G819" i="5"/>
  <c r="H819" i="5" s="1"/>
  <c r="G835" i="5"/>
  <c r="H835" i="5" s="1"/>
  <c r="G839" i="5"/>
  <c r="H839" i="5" s="1"/>
  <c r="G851" i="5"/>
  <c r="H851" i="5" s="1"/>
  <c r="G859" i="5"/>
  <c r="H859" i="5" s="1"/>
  <c r="G871" i="5"/>
  <c r="H871" i="5" s="1"/>
  <c r="G955" i="5"/>
  <c r="H955" i="5" s="1"/>
  <c r="G709" i="5"/>
  <c r="H709" i="5" s="1"/>
  <c r="G729" i="5"/>
  <c r="H729" i="5" s="1"/>
  <c r="G745" i="5"/>
  <c r="H745" i="5" s="1"/>
  <c r="G749" i="5"/>
  <c r="H749" i="5" s="1"/>
  <c r="G753" i="5"/>
  <c r="H753" i="5" s="1"/>
  <c r="G773" i="5"/>
  <c r="H773" i="5" s="1"/>
  <c r="G777" i="5"/>
  <c r="H777" i="5" s="1"/>
  <c r="G821" i="5"/>
  <c r="H821" i="5" s="1"/>
  <c r="G873" i="5"/>
  <c r="H873" i="5" s="1"/>
  <c r="G881" i="5"/>
  <c r="H881" i="5" s="1"/>
  <c r="G913" i="5"/>
  <c r="H913" i="5" s="1"/>
  <c r="G937" i="5"/>
  <c r="H937" i="5" s="1"/>
  <c r="G602" i="5"/>
  <c r="H602" i="5" s="1"/>
  <c r="G614" i="5"/>
  <c r="H614" i="5" s="1"/>
  <c r="G630" i="5"/>
  <c r="H630" i="5" s="1"/>
  <c r="G634" i="5"/>
  <c r="H634" i="5" s="1"/>
  <c r="G654" i="5"/>
  <c r="H654" i="5" s="1"/>
  <c r="G710" i="5"/>
  <c r="H710" i="5" s="1"/>
  <c r="G714" i="5"/>
  <c r="H714" i="5" s="1"/>
  <c r="G8" i="5"/>
  <c r="H8" i="5" s="1"/>
  <c r="G20" i="5"/>
  <c r="H20" i="5" s="1"/>
  <c r="G24" i="5"/>
  <c r="H24" i="5" s="1"/>
  <c r="G224" i="5"/>
  <c r="H224" i="5" s="1"/>
  <c r="G228" i="5"/>
  <c r="H228" i="5" s="1"/>
  <c r="G232" i="5"/>
  <c r="H232" i="5" s="1"/>
  <c r="G264" i="5"/>
  <c r="H264" i="5" s="1"/>
  <c r="G280" i="5"/>
  <c r="H280" i="5" s="1"/>
  <c r="G296" i="5"/>
  <c r="H296" i="5" s="1"/>
  <c r="G324" i="5"/>
  <c r="H324" i="5" s="1"/>
  <c r="G336" i="5"/>
  <c r="H336" i="5" s="1"/>
  <c r="G364" i="5"/>
  <c r="H364" i="5" s="1"/>
  <c r="G372" i="5"/>
  <c r="H372" i="5" s="1"/>
  <c r="G552" i="5"/>
  <c r="H552" i="5" s="1"/>
  <c r="G556" i="5"/>
  <c r="H556" i="5" s="1"/>
  <c r="G560" i="5"/>
  <c r="H560" i="5" s="1"/>
  <c r="G644" i="5"/>
  <c r="H644" i="5" s="1"/>
  <c r="G238" i="5"/>
  <c r="H238" i="5" s="1"/>
  <c r="G302" i="5"/>
  <c r="H302" i="5" s="1"/>
  <c r="G362" i="5"/>
  <c r="H362" i="5" s="1"/>
  <c r="G374" i="5"/>
  <c r="H374" i="5" s="1"/>
  <c r="G390" i="5"/>
  <c r="H390" i="5" s="1"/>
  <c r="G394" i="5"/>
  <c r="H394" i="5" s="1"/>
  <c r="G402" i="5"/>
  <c r="H402" i="5" s="1"/>
  <c r="G414" i="5"/>
  <c r="H414" i="5" s="1"/>
  <c r="G418" i="5"/>
  <c r="H418" i="5" s="1"/>
  <c r="G542" i="5"/>
  <c r="H542" i="5" s="1"/>
  <c r="G546" i="5"/>
  <c r="H546" i="5" s="1"/>
  <c r="G554" i="5"/>
  <c r="H554" i="5" s="1"/>
  <c r="G562" i="5"/>
  <c r="H562" i="5" s="1"/>
  <c r="G570" i="5"/>
  <c r="H570" i="5" s="1"/>
  <c r="G582" i="5"/>
  <c r="H582" i="5" s="1"/>
  <c r="G586" i="5"/>
  <c r="H586" i="5" s="1"/>
  <c r="G590" i="5"/>
  <c r="H590" i="5" s="1"/>
  <c r="G499" i="5"/>
  <c r="H499" i="5" s="1"/>
  <c r="G551" i="5"/>
  <c r="H551" i="5" s="1"/>
  <c r="G679" i="5"/>
  <c r="H679" i="5" s="1"/>
  <c r="G683" i="5"/>
  <c r="H683" i="5" s="1"/>
  <c r="G695" i="5"/>
  <c r="H695" i="5" s="1"/>
  <c r="G249" i="5"/>
  <c r="H249" i="5" s="1"/>
  <c r="G253" i="5"/>
  <c r="H253" i="5" s="1"/>
  <c r="G265" i="5"/>
  <c r="H265" i="5" s="1"/>
  <c r="G273" i="5"/>
  <c r="H273" i="5" s="1"/>
  <c r="G297" i="5"/>
  <c r="H297" i="5" s="1"/>
  <c r="G337" i="5"/>
  <c r="H337" i="5" s="1"/>
  <c r="G361" i="5"/>
  <c r="H361" i="5" s="1"/>
  <c r="G520" i="5"/>
  <c r="H520" i="5" s="1"/>
  <c r="G532" i="5"/>
  <c r="H532" i="5" s="1"/>
  <c r="G720" i="5"/>
  <c r="H720" i="5" s="1"/>
  <c r="G724" i="5"/>
  <c r="H724" i="5" s="1"/>
  <c r="G957" i="5"/>
  <c r="H957" i="5" s="1"/>
  <c r="G505" i="5"/>
  <c r="H505" i="5" s="1"/>
  <c r="G513" i="5"/>
  <c r="H513" i="5" s="1"/>
  <c r="G681" i="5"/>
  <c r="H681" i="5" s="1"/>
  <c r="G685" i="5"/>
  <c r="H685" i="5" s="1"/>
  <c r="G693" i="5"/>
  <c r="H693" i="5" s="1"/>
  <c r="G255" i="5"/>
  <c r="H255" i="5" s="1"/>
  <c r="G283" i="5"/>
  <c r="H283" i="5" s="1"/>
  <c r="G299" i="5"/>
  <c r="H299" i="5" s="1"/>
  <c r="G315" i="5"/>
  <c r="H315" i="5" s="1"/>
  <c r="G339" i="5"/>
  <c r="H339" i="5" s="1"/>
  <c r="G351" i="5"/>
  <c r="H351" i="5" s="1"/>
  <c r="G522" i="5"/>
  <c r="H522" i="5" s="1"/>
  <c r="G530" i="5"/>
  <c r="H530" i="5" s="1"/>
  <c r="G670" i="5"/>
  <c r="H670" i="5" s="1"/>
  <c r="G682" i="5"/>
  <c r="H682" i="5" s="1"/>
  <c r="G686" i="5"/>
  <c r="H686" i="5" s="1"/>
  <c r="G694" i="5"/>
  <c r="H694" i="5" s="1"/>
  <c r="G702" i="5"/>
  <c r="H702" i="5" s="1"/>
  <c r="G726" i="5"/>
  <c r="H726" i="5" s="1"/>
  <c r="G734" i="5"/>
  <c r="H734" i="5" s="1"/>
  <c r="G966" i="5"/>
  <c r="H966" i="5" s="1"/>
  <c r="G970" i="5"/>
  <c r="H970" i="5" s="1"/>
  <c r="G974" i="5"/>
  <c r="H974" i="5" s="1"/>
  <c r="G986" i="5"/>
  <c r="H986" i="5" s="1"/>
  <c r="G994" i="5"/>
  <c r="H994" i="5" s="1"/>
  <c r="G998" i="5"/>
  <c r="H998" i="5" s="1"/>
  <c r="G427" i="5"/>
  <c r="H427" i="5" s="1"/>
  <c r="G431" i="5"/>
  <c r="H431" i="5" s="1"/>
  <c r="G435" i="5"/>
  <c r="H435" i="5" s="1"/>
  <c r="G443" i="5"/>
  <c r="H443" i="5" s="1"/>
  <c r="G463" i="5"/>
  <c r="H463" i="5" s="1"/>
  <c r="G467" i="5"/>
  <c r="H467" i="5" s="1"/>
  <c r="G474" i="5"/>
  <c r="H474" i="5" s="1"/>
  <c r="G498" i="5"/>
  <c r="H498" i="5" s="1"/>
  <c r="G540" i="5"/>
  <c r="H540" i="5" s="1"/>
  <c r="G555" i="5"/>
  <c r="H555" i="5" s="1"/>
  <c r="G567" i="5"/>
  <c r="H567" i="5" s="1"/>
  <c r="G658" i="5"/>
  <c r="H658" i="5" s="1"/>
  <c r="G666" i="5"/>
  <c r="H666" i="5" s="1"/>
  <c r="G471" i="5"/>
  <c r="H471" i="5" s="1"/>
  <c r="G647" i="5"/>
  <c r="H647" i="5" s="1"/>
  <c r="G385" i="5"/>
  <c r="H385" i="5" s="1"/>
  <c r="G545" i="5"/>
  <c r="H545" i="5" s="1"/>
  <c r="G576" i="5"/>
  <c r="H576" i="5" s="1"/>
  <c r="G699" i="5"/>
  <c r="H699" i="5" s="1"/>
  <c r="G706" i="5"/>
  <c r="H706" i="5" s="1"/>
  <c r="G959" i="5"/>
  <c r="H959" i="5" s="1"/>
  <c r="G999" i="5"/>
  <c r="H999" i="5" s="1"/>
  <c r="G553" i="5"/>
  <c r="H553" i="5" s="1"/>
  <c r="G557" i="5"/>
  <c r="H557" i="5" s="1"/>
  <c r="G573" i="5"/>
  <c r="H573" i="5" s="1"/>
  <c r="G585" i="5"/>
  <c r="H585" i="5" s="1"/>
  <c r="G589" i="5"/>
  <c r="H589" i="5" s="1"/>
  <c r="G593" i="5"/>
  <c r="H593" i="5" s="1"/>
  <c r="G656" i="5"/>
  <c r="H656" i="5" s="1"/>
  <c r="G722" i="5"/>
  <c r="H722" i="5" s="1"/>
  <c r="G741" i="5"/>
  <c r="H741" i="5" s="1"/>
  <c r="G422" i="5"/>
  <c r="H422" i="5" s="1"/>
  <c r="G473" i="5"/>
  <c r="H473" i="5" s="1"/>
  <c r="G504" i="5"/>
  <c r="H504" i="5" s="1"/>
  <c r="G633" i="5"/>
  <c r="H633" i="5" s="1"/>
  <c r="G430" i="5"/>
  <c r="H430" i="5" s="1"/>
  <c r="G442" i="5"/>
  <c r="H442" i="5" s="1"/>
  <c r="G450" i="5"/>
  <c r="H450" i="5" s="1"/>
  <c r="G466" i="5"/>
  <c r="H466" i="5" s="1"/>
  <c r="G470" i="5"/>
  <c r="H470" i="5" s="1"/>
  <c r="G481" i="5"/>
  <c r="H481" i="5" s="1"/>
  <c r="G516" i="5"/>
  <c r="H516" i="5" s="1"/>
  <c r="G539" i="5"/>
  <c r="H539" i="5" s="1"/>
  <c r="G622" i="5"/>
  <c r="H622" i="5" s="1"/>
  <c r="G626" i="5"/>
  <c r="H626" i="5" s="1"/>
  <c r="G638" i="5"/>
  <c r="H638" i="5" s="1"/>
  <c r="G646" i="5"/>
  <c r="H646" i="5" s="1"/>
  <c r="G665" i="5"/>
  <c r="H665" i="5" s="1"/>
  <c r="G701" i="5"/>
  <c r="H701" i="5" s="1"/>
  <c r="G708" i="5"/>
  <c r="H708" i="5" s="1"/>
  <c r="G716" i="5"/>
  <c r="H716" i="5" s="1"/>
  <c r="G731" i="5"/>
  <c r="H731" i="5" s="1"/>
  <c r="G742" i="5"/>
  <c r="H742" i="5" s="1"/>
  <c r="G367" i="5"/>
  <c r="H367" i="5" s="1"/>
  <c r="G425" i="5"/>
  <c r="H425" i="5" s="1"/>
  <c r="G433" i="5"/>
  <c r="H433" i="5" s="1"/>
  <c r="G445" i="5"/>
  <c r="H445" i="5" s="1"/>
  <c r="G449" i="5"/>
  <c r="H449" i="5" s="1"/>
  <c r="G453" i="5"/>
  <c r="H453" i="5" s="1"/>
  <c r="G469" i="5"/>
  <c r="H469" i="5" s="1"/>
  <c r="G472" i="5"/>
  <c r="H472" i="5" s="1"/>
  <c r="G475" i="5"/>
  <c r="H475" i="5" s="1"/>
  <c r="G495" i="5"/>
  <c r="H495" i="5" s="1"/>
  <c r="G502" i="5"/>
  <c r="H502" i="5" s="1"/>
  <c r="G506" i="5"/>
  <c r="H506" i="5" s="1"/>
  <c r="G510" i="5"/>
  <c r="H510" i="5" s="1"/>
  <c r="G517" i="5"/>
  <c r="H517" i="5" s="1"/>
  <c r="G525" i="5"/>
  <c r="H525" i="5" s="1"/>
  <c r="G529" i="5"/>
  <c r="H529" i="5" s="1"/>
  <c r="G578" i="5"/>
  <c r="H578" i="5" s="1"/>
  <c r="G601" i="5"/>
  <c r="H601" i="5" s="1"/>
  <c r="G609" i="5"/>
  <c r="H609" i="5" s="1"/>
  <c r="G733" i="5"/>
  <c r="H733" i="5" s="1"/>
  <c r="G747" i="5"/>
  <c r="H747" i="5" s="1"/>
  <c r="G759" i="5"/>
  <c r="H759" i="5" s="1"/>
  <c r="G767" i="5"/>
  <c r="H767" i="5" s="1"/>
  <c r="G771" i="5"/>
  <c r="H771" i="5" s="1"/>
  <c r="G829" i="5"/>
  <c r="H829" i="5" s="1"/>
  <c r="G841" i="5"/>
  <c r="H841" i="5" s="1"/>
  <c r="G853" i="5"/>
  <c r="H853" i="5" s="1"/>
  <c r="G892" i="5"/>
  <c r="H892" i="5" s="1"/>
  <c r="G896" i="5"/>
  <c r="H896" i="5" s="1"/>
  <c r="G900" i="5"/>
  <c r="H900" i="5" s="1"/>
  <c r="G908" i="5"/>
  <c r="H908" i="5" s="1"/>
  <c r="G912" i="5"/>
  <c r="H912" i="5" s="1"/>
  <c r="G9" i="5"/>
  <c r="H9" i="5" s="1"/>
  <c r="G13" i="5"/>
  <c r="H13" i="5" s="1"/>
  <c r="G25" i="5"/>
  <c r="H25" i="5" s="1"/>
  <c r="G29" i="5"/>
  <c r="H29" i="5" s="1"/>
  <c r="G33" i="5"/>
  <c r="H33" i="5" s="1"/>
  <c r="G37" i="5"/>
  <c r="H37" i="5" s="1"/>
  <c r="G41" i="5"/>
  <c r="H41" i="5" s="1"/>
  <c r="G45" i="5"/>
  <c r="H45" i="5" s="1"/>
  <c r="G49" i="5"/>
  <c r="H49" i="5" s="1"/>
  <c r="G53" i="5"/>
  <c r="H53" i="5" s="1"/>
  <c r="G57" i="5"/>
  <c r="H57" i="5" s="1"/>
  <c r="G61" i="5"/>
  <c r="H61" i="5" s="1"/>
  <c r="G65" i="5"/>
  <c r="H65" i="5" s="1"/>
  <c r="G69" i="5"/>
  <c r="H69" i="5" s="1"/>
  <c r="G73" i="5"/>
  <c r="H73" i="5" s="1"/>
  <c r="G77" i="5"/>
  <c r="H77" i="5" s="1"/>
  <c r="G81" i="5"/>
  <c r="H81" i="5" s="1"/>
  <c r="G233" i="5"/>
  <c r="H233" i="5" s="1"/>
  <c r="G260" i="5"/>
  <c r="H260" i="5" s="1"/>
  <c r="G321" i="5"/>
  <c r="H321" i="5" s="1"/>
  <c r="G325" i="5"/>
  <c r="H325" i="5" s="1"/>
  <c r="G329" i="5"/>
  <c r="H329" i="5" s="1"/>
  <c r="G340" i="5"/>
  <c r="H340" i="5" s="1"/>
  <c r="G348" i="5"/>
  <c r="H348" i="5" s="1"/>
  <c r="G387" i="5"/>
  <c r="H387" i="5" s="1"/>
  <c r="G723" i="5"/>
  <c r="H723" i="5" s="1"/>
  <c r="G10" i="5"/>
  <c r="H10" i="5" s="1"/>
  <c r="G14" i="5"/>
  <c r="H14" i="5" s="1"/>
  <c r="G26" i="5"/>
  <c r="H26" i="5" s="1"/>
  <c r="G30" i="5"/>
  <c r="H30" i="5" s="1"/>
  <c r="G34" i="5"/>
  <c r="H34" i="5" s="1"/>
  <c r="G38" i="5"/>
  <c r="H38" i="5" s="1"/>
  <c r="G42" i="5"/>
  <c r="H42" i="5" s="1"/>
  <c r="G46" i="5"/>
  <c r="H46" i="5" s="1"/>
  <c r="G50" i="5"/>
  <c r="H50" i="5" s="1"/>
  <c r="G54" i="5"/>
  <c r="H54" i="5" s="1"/>
  <c r="G58" i="5"/>
  <c r="H58" i="5" s="1"/>
  <c r="G62" i="5"/>
  <c r="H62" i="5" s="1"/>
  <c r="G66" i="5"/>
  <c r="H66" i="5" s="1"/>
  <c r="G70" i="5"/>
  <c r="H70" i="5" s="1"/>
  <c r="G74" i="5"/>
  <c r="H74" i="5" s="1"/>
  <c r="G78" i="5"/>
  <c r="H78" i="5" s="1"/>
  <c r="G82" i="5"/>
  <c r="H82" i="5" s="1"/>
  <c r="G86" i="5"/>
  <c r="H86" i="5" s="1"/>
  <c r="G90" i="5"/>
  <c r="H90" i="5" s="1"/>
  <c r="G94" i="5"/>
  <c r="H94" i="5" s="1"/>
  <c r="G98" i="5"/>
  <c r="H98" i="5" s="1"/>
  <c r="G102" i="5"/>
  <c r="H102" i="5" s="1"/>
  <c r="G106" i="5"/>
  <c r="H106" i="5" s="1"/>
  <c r="G110" i="5"/>
  <c r="H110" i="5" s="1"/>
  <c r="G114" i="5"/>
  <c r="H114" i="5" s="1"/>
  <c r="G118" i="5"/>
  <c r="H118" i="5" s="1"/>
  <c r="G122" i="5"/>
  <c r="H122" i="5" s="1"/>
  <c r="G126" i="5"/>
  <c r="H126" i="5" s="1"/>
  <c r="G130" i="5"/>
  <c r="H130" i="5" s="1"/>
  <c r="G134" i="5"/>
  <c r="H134" i="5" s="1"/>
  <c r="G138" i="5"/>
  <c r="H138" i="5" s="1"/>
  <c r="G142" i="5"/>
  <c r="H142" i="5" s="1"/>
  <c r="G146" i="5"/>
  <c r="H146" i="5" s="1"/>
  <c r="G150" i="5"/>
  <c r="H150" i="5" s="1"/>
  <c r="G154" i="5"/>
  <c r="H154" i="5" s="1"/>
  <c r="G158" i="5"/>
  <c r="H158" i="5" s="1"/>
  <c r="G162" i="5"/>
  <c r="H162" i="5" s="1"/>
  <c r="G166" i="5"/>
  <c r="H166" i="5" s="1"/>
  <c r="G170" i="5"/>
  <c r="H170" i="5" s="1"/>
  <c r="G174" i="5"/>
  <c r="H174" i="5" s="1"/>
  <c r="G178" i="5"/>
  <c r="H178" i="5" s="1"/>
  <c r="G182" i="5"/>
  <c r="H182" i="5" s="1"/>
  <c r="G186" i="5"/>
  <c r="H186" i="5" s="1"/>
  <c r="G190" i="5"/>
  <c r="H190" i="5" s="1"/>
  <c r="G194" i="5"/>
  <c r="H194" i="5" s="1"/>
  <c r="G198" i="5"/>
  <c r="H198" i="5" s="1"/>
  <c r="G202" i="5"/>
  <c r="H202" i="5" s="1"/>
  <c r="G206" i="5"/>
  <c r="H206" i="5" s="1"/>
  <c r="G210" i="5"/>
  <c r="H210" i="5" s="1"/>
  <c r="G214" i="5"/>
  <c r="H214" i="5" s="1"/>
  <c r="G218" i="5"/>
  <c r="H218" i="5" s="1"/>
  <c r="G222" i="5"/>
  <c r="H222" i="5" s="1"/>
  <c r="G326" i="5"/>
  <c r="H326" i="5" s="1"/>
  <c r="G330" i="5"/>
  <c r="H330" i="5" s="1"/>
  <c r="G349" i="5"/>
  <c r="H349" i="5" s="1"/>
  <c r="G353" i="5"/>
  <c r="H353" i="5" s="1"/>
  <c r="G538" i="5"/>
  <c r="H538" i="5" s="1"/>
  <c r="G550" i="5"/>
  <c r="H550" i="5" s="1"/>
  <c r="G572" i="5"/>
  <c r="H572" i="5" s="1"/>
  <c r="G599" i="5"/>
  <c r="H599" i="5" s="1"/>
  <c r="G611" i="5"/>
  <c r="H611" i="5" s="1"/>
  <c r="G637" i="5"/>
  <c r="H637" i="5" s="1"/>
  <c r="G645" i="5"/>
  <c r="H645" i="5" s="1"/>
  <c r="G649" i="5"/>
  <c r="H649" i="5" s="1"/>
  <c r="G653" i="5"/>
  <c r="H653" i="5" s="1"/>
  <c r="G672" i="5"/>
  <c r="H672" i="5" s="1"/>
  <c r="G680" i="5"/>
  <c r="H680" i="5" s="1"/>
  <c r="G684" i="5"/>
  <c r="H684" i="5" s="1"/>
  <c r="G874" i="5"/>
  <c r="H874" i="5" s="1"/>
  <c r="G11" i="5"/>
  <c r="H11" i="5" s="1"/>
  <c r="G23" i="5"/>
  <c r="H23" i="5" s="1"/>
  <c r="G354" i="5"/>
  <c r="H354" i="5" s="1"/>
  <c r="G373" i="5"/>
  <c r="H373" i="5" s="1"/>
  <c r="G543" i="5"/>
  <c r="H543" i="5" s="1"/>
  <c r="G558" i="5"/>
  <c r="H558" i="5" s="1"/>
  <c r="G565" i="5"/>
  <c r="H565" i="5" s="1"/>
  <c r="G697" i="5"/>
  <c r="H697" i="5" s="1"/>
  <c r="G725" i="5"/>
  <c r="H725" i="5" s="1"/>
  <c r="G235" i="5"/>
  <c r="H235" i="5" s="1"/>
  <c r="G251" i="5"/>
  <c r="H251" i="5" s="1"/>
  <c r="G266" i="5"/>
  <c r="H266" i="5" s="1"/>
  <c r="G270" i="5"/>
  <c r="H270" i="5" s="1"/>
  <c r="G300" i="5"/>
  <c r="H300" i="5" s="1"/>
  <c r="G312" i="5"/>
  <c r="H312" i="5" s="1"/>
  <c r="G536" i="5"/>
  <c r="H536" i="5" s="1"/>
  <c r="G544" i="5"/>
  <c r="H544" i="5" s="1"/>
  <c r="G643" i="5"/>
  <c r="H643" i="5" s="1"/>
  <c r="G674" i="5"/>
  <c r="H674" i="5" s="1"/>
  <c r="G923" i="5"/>
  <c r="H923" i="5" s="1"/>
  <c r="G927" i="5"/>
  <c r="H927" i="5" s="1"/>
  <c r="G254" i="5"/>
  <c r="H254" i="5" s="1"/>
  <c r="G281" i="5"/>
  <c r="H281" i="5" s="1"/>
  <c r="G319" i="5"/>
  <c r="H319" i="5" s="1"/>
  <c r="G369" i="5"/>
  <c r="H369" i="5" s="1"/>
  <c r="G384" i="5"/>
  <c r="H384" i="5" s="1"/>
  <c r="G400" i="5"/>
  <c r="H400" i="5" s="1"/>
  <c r="G412" i="5"/>
  <c r="H412" i="5" s="1"/>
  <c r="G420" i="5"/>
  <c r="H420" i="5" s="1"/>
  <c r="G480" i="5"/>
  <c r="H480" i="5" s="1"/>
  <c r="G484" i="5"/>
  <c r="H484" i="5" s="1"/>
  <c r="G488" i="5"/>
  <c r="H488" i="5" s="1"/>
  <c r="G503" i="5"/>
  <c r="H503" i="5" s="1"/>
  <c r="G514" i="5"/>
  <c r="H514" i="5" s="1"/>
  <c r="G533" i="5"/>
  <c r="H533" i="5" s="1"/>
  <c r="G541" i="5"/>
  <c r="H541" i="5" s="1"/>
  <c r="G548" i="5"/>
  <c r="H548" i="5" s="1"/>
  <c r="G635" i="5"/>
  <c r="H635" i="5" s="1"/>
  <c r="G662" i="5"/>
  <c r="H662" i="5" s="1"/>
  <c r="G673" i="5"/>
  <c r="H673" i="5" s="1"/>
  <c r="G700" i="5"/>
  <c r="H700" i="5" s="1"/>
  <c r="G707" i="5"/>
  <c r="H707" i="5" s="1"/>
  <c r="G717" i="5"/>
  <c r="H717" i="5" s="1"/>
  <c r="G827" i="5"/>
  <c r="H827" i="5" s="1"/>
  <c r="G889" i="5"/>
  <c r="H889" i="5" s="1"/>
  <c r="G897" i="5"/>
  <c r="H897" i="5" s="1"/>
  <c r="G945" i="5"/>
  <c r="H945" i="5" s="1"/>
  <c r="G980" i="5"/>
  <c r="H980" i="5" s="1"/>
  <c r="G984" i="5"/>
  <c r="H984" i="5" s="1"/>
  <c r="G992" i="5"/>
  <c r="H992" i="5" s="1"/>
  <c r="G85" i="5"/>
  <c r="H85" i="5" s="1"/>
  <c r="G89" i="5"/>
  <c r="H89" i="5" s="1"/>
  <c r="G93" i="5"/>
  <c r="H93" i="5" s="1"/>
  <c r="G97" i="5"/>
  <c r="H97" i="5" s="1"/>
  <c r="G101" i="5"/>
  <c r="H101" i="5" s="1"/>
  <c r="G105" i="5"/>
  <c r="H105" i="5" s="1"/>
  <c r="G109" i="5"/>
  <c r="H109" i="5" s="1"/>
  <c r="G113" i="5"/>
  <c r="H113" i="5" s="1"/>
  <c r="G117" i="5"/>
  <c r="H117" i="5" s="1"/>
  <c r="G121" i="5"/>
  <c r="H121" i="5" s="1"/>
  <c r="G125" i="5"/>
  <c r="H125" i="5" s="1"/>
  <c r="G129" i="5"/>
  <c r="H129" i="5" s="1"/>
  <c r="G133" i="5"/>
  <c r="H133" i="5" s="1"/>
  <c r="G137" i="5"/>
  <c r="H137" i="5" s="1"/>
  <c r="G141" i="5"/>
  <c r="H141" i="5" s="1"/>
  <c r="G145" i="5"/>
  <c r="H145" i="5" s="1"/>
  <c r="G149" i="5"/>
  <c r="H149" i="5" s="1"/>
  <c r="G153" i="5"/>
  <c r="H153" i="5" s="1"/>
  <c r="G157" i="5"/>
  <c r="H157" i="5" s="1"/>
  <c r="G161" i="5"/>
  <c r="H161" i="5" s="1"/>
  <c r="G165" i="5"/>
  <c r="H165" i="5" s="1"/>
  <c r="G169" i="5"/>
  <c r="H169" i="5" s="1"/>
  <c r="G173" i="5"/>
  <c r="H173" i="5" s="1"/>
  <c r="G177" i="5"/>
  <c r="H177" i="5" s="1"/>
  <c r="G181" i="5"/>
  <c r="H181" i="5" s="1"/>
  <c r="G185" i="5"/>
  <c r="H185" i="5" s="1"/>
  <c r="G189" i="5"/>
  <c r="H189" i="5" s="1"/>
  <c r="G193" i="5"/>
  <c r="H193" i="5" s="1"/>
  <c r="G197" i="5"/>
  <c r="H197" i="5" s="1"/>
  <c r="G201" i="5"/>
  <c r="H201" i="5" s="1"/>
  <c r="G205" i="5"/>
  <c r="H205" i="5" s="1"/>
  <c r="G209" i="5"/>
  <c r="H209" i="5" s="1"/>
  <c r="G213" i="5"/>
  <c r="H213" i="5" s="1"/>
  <c r="G217" i="5"/>
  <c r="H217" i="5" s="1"/>
  <c r="G221" i="5"/>
  <c r="H221" i="5" s="1"/>
  <c r="G225" i="5"/>
  <c r="H225" i="5" s="1"/>
  <c r="G229" i="5"/>
  <c r="H229" i="5" s="1"/>
  <c r="G236" i="5"/>
  <c r="H236" i="5" s="1"/>
  <c r="G248" i="5"/>
  <c r="H248" i="5" s="1"/>
  <c r="G263" i="5"/>
  <c r="H263" i="5" s="1"/>
  <c r="G267" i="5"/>
  <c r="H267" i="5" s="1"/>
  <c r="G271" i="5"/>
  <c r="H271" i="5" s="1"/>
  <c r="G286" i="5"/>
  <c r="H286" i="5" s="1"/>
  <c r="G290" i="5"/>
  <c r="H290" i="5" s="1"/>
  <c r="G313" i="5"/>
  <c r="H313" i="5" s="1"/>
  <c r="G317" i="5"/>
  <c r="H317" i="5" s="1"/>
  <c r="G355" i="5"/>
  <c r="H355" i="5" s="1"/>
  <c r="G359" i="5"/>
  <c r="H359" i="5" s="1"/>
  <c r="G370" i="5"/>
  <c r="H370" i="5" s="1"/>
  <c r="G428" i="5"/>
  <c r="H428" i="5" s="1"/>
  <c r="G432" i="5"/>
  <c r="H432" i="5" s="1"/>
  <c r="G452" i="5"/>
  <c r="H452" i="5" s="1"/>
  <c r="G501" i="5"/>
  <c r="H501" i="5" s="1"/>
  <c r="G512" i="5"/>
  <c r="H512" i="5" s="1"/>
  <c r="G519" i="5"/>
  <c r="H519" i="5" s="1"/>
  <c r="G568" i="5"/>
  <c r="H568" i="5" s="1"/>
  <c r="G575" i="5"/>
  <c r="H575" i="5" s="1"/>
  <c r="G594" i="5"/>
  <c r="H594" i="5" s="1"/>
  <c r="G606" i="5"/>
  <c r="H606" i="5" s="1"/>
  <c r="G610" i="5"/>
  <c r="H610" i="5" s="1"/>
  <c r="G625" i="5"/>
  <c r="H625" i="5" s="1"/>
  <c r="G655" i="5"/>
  <c r="H655" i="5" s="1"/>
  <c r="G663" i="5"/>
  <c r="H663" i="5" s="1"/>
  <c r="G667" i="5"/>
  <c r="H667" i="5" s="1"/>
  <c r="G698" i="5"/>
  <c r="H698" i="5" s="1"/>
  <c r="G711" i="5"/>
  <c r="H711" i="5" s="1"/>
  <c r="G718" i="5"/>
  <c r="H718" i="5" s="1"/>
  <c r="G732" i="5"/>
  <c r="H732" i="5" s="1"/>
  <c r="G739" i="5"/>
  <c r="H739" i="5" s="1"/>
  <c r="G781" i="5"/>
  <c r="H781" i="5" s="1"/>
  <c r="G785" i="5"/>
  <c r="H785" i="5" s="1"/>
  <c r="G789" i="5"/>
  <c r="H789" i="5" s="1"/>
  <c r="G797" i="5"/>
  <c r="H797" i="5" s="1"/>
  <c r="G809" i="5"/>
  <c r="H809" i="5" s="1"/>
  <c r="G922" i="5"/>
  <c r="H922" i="5" s="1"/>
  <c r="G965" i="5"/>
  <c r="H965" i="5" s="1"/>
  <c r="G969" i="5"/>
  <c r="H969" i="5" s="1"/>
  <c r="G7" i="5"/>
  <c r="H7" i="5" s="1"/>
  <c r="G21" i="5"/>
  <c r="H21" i="5" s="1"/>
  <c r="G28" i="5"/>
  <c r="H28" i="5" s="1"/>
  <c r="G32" i="5"/>
  <c r="H32" i="5" s="1"/>
  <c r="G36" i="5"/>
  <c r="H36" i="5" s="1"/>
  <c r="G40" i="5"/>
  <c r="H40" i="5" s="1"/>
  <c r="G44" i="5"/>
  <c r="H44" i="5" s="1"/>
  <c r="G48" i="5"/>
  <c r="H48" i="5" s="1"/>
  <c r="G52" i="5"/>
  <c r="H52" i="5" s="1"/>
  <c r="G56" i="5"/>
  <c r="H56" i="5" s="1"/>
  <c r="G60" i="5"/>
  <c r="H60" i="5" s="1"/>
  <c r="G64" i="5"/>
  <c r="H64" i="5" s="1"/>
  <c r="G68" i="5"/>
  <c r="H68" i="5" s="1"/>
  <c r="G72" i="5"/>
  <c r="H72" i="5" s="1"/>
  <c r="G76" i="5"/>
  <c r="H76" i="5" s="1"/>
  <c r="G80" i="5"/>
  <c r="H80" i="5" s="1"/>
  <c r="G84" i="5"/>
  <c r="H84" i="5" s="1"/>
  <c r="G88" i="5"/>
  <c r="H88" i="5" s="1"/>
  <c r="G92" i="5"/>
  <c r="H92" i="5" s="1"/>
  <c r="G96" i="5"/>
  <c r="H96" i="5" s="1"/>
  <c r="G100" i="5"/>
  <c r="H100" i="5" s="1"/>
  <c r="G104" i="5"/>
  <c r="H104" i="5" s="1"/>
  <c r="G108" i="5"/>
  <c r="H108" i="5" s="1"/>
  <c r="G112" i="5"/>
  <c r="H112" i="5" s="1"/>
  <c r="G116" i="5"/>
  <c r="H116" i="5" s="1"/>
  <c r="G120" i="5"/>
  <c r="H120" i="5" s="1"/>
  <c r="G124" i="5"/>
  <c r="H124" i="5" s="1"/>
  <c r="G128" i="5"/>
  <c r="H128" i="5" s="1"/>
  <c r="G132" i="5"/>
  <c r="H132" i="5" s="1"/>
  <c r="G136" i="5"/>
  <c r="H136" i="5" s="1"/>
  <c r="G140" i="5"/>
  <c r="H140" i="5" s="1"/>
  <c r="G144" i="5"/>
  <c r="H144" i="5" s="1"/>
  <c r="G148" i="5"/>
  <c r="H148" i="5" s="1"/>
  <c r="G152" i="5"/>
  <c r="H152" i="5" s="1"/>
  <c r="G156" i="5"/>
  <c r="H156" i="5" s="1"/>
  <c r="G160" i="5"/>
  <c r="H160" i="5" s="1"/>
  <c r="G164" i="5"/>
  <c r="H164" i="5" s="1"/>
  <c r="G168" i="5"/>
  <c r="H168" i="5" s="1"/>
  <c r="G172" i="5"/>
  <c r="H172" i="5" s="1"/>
  <c r="G176" i="5"/>
  <c r="H176" i="5" s="1"/>
  <c r="G180" i="5"/>
  <c r="H180" i="5" s="1"/>
  <c r="G184" i="5"/>
  <c r="H184" i="5" s="1"/>
  <c r="G188" i="5"/>
  <c r="H188" i="5" s="1"/>
  <c r="G192" i="5"/>
  <c r="H192" i="5" s="1"/>
  <c r="G196" i="5"/>
  <c r="H196" i="5" s="1"/>
  <c r="G200" i="5"/>
  <c r="H200" i="5" s="1"/>
  <c r="G204" i="5"/>
  <c r="H204" i="5" s="1"/>
  <c r="G208" i="5"/>
  <c r="H208" i="5" s="1"/>
  <c r="G212" i="5"/>
  <c r="H212" i="5" s="1"/>
  <c r="G216" i="5"/>
  <c r="H216" i="5" s="1"/>
  <c r="G220" i="5"/>
  <c r="H220" i="5" s="1"/>
  <c r="G242" i="5"/>
  <c r="H242" i="5" s="1"/>
  <c r="G252" i="5"/>
  <c r="H252" i="5" s="1"/>
  <c r="G269" i="5"/>
  <c r="H269" i="5" s="1"/>
  <c r="G276" i="5"/>
  <c r="H276" i="5" s="1"/>
  <c r="G279" i="5"/>
  <c r="H279" i="5" s="1"/>
  <c r="G282" i="5"/>
  <c r="H282" i="5" s="1"/>
  <c r="G289" i="5"/>
  <c r="H289" i="5" s="1"/>
  <c r="G306" i="5"/>
  <c r="H306" i="5" s="1"/>
  <c r="G316" i="5"/>
  <c r="H316" i="5" s="1"/>
  <c r="G375" i="5"/>
  <c r="H375" i="5" s="1"/>
  <c r="G429" i="5"/>
  <c r="H429" i="5" s="1"/>
  <c r="G482" i="5"/>
  <c r="H482" i="5" s="1"/>
  <c r="G5" i="5"/>
  <c r="H5" i="5" s="1"/>
  <c r="G12" i="5"/>
  <c r="H12" i="5" s="1"/>
  <c r="G15" i="5"/>
  <c r="H15" i="5" s="1"/>
  <c r="G18" i="5"/>
  <c r="H18" i="5" s="1"/>
  <c r="G239" i="5"/>
  <c r="H239" i="5" s="1"/>
  <c r="G303" i="5"/>
  <c r="H303" i="5" s="1"/>
  <c r="G327" i="5"/>
  <c r="H327" i="5" s="1"/>
  <c r="G341" i="5"/>
  <c r="H341" i="5" s="1"/>
  <c r="G365" i="5"/>
  <c r="H365" i="5" s="1"/>
  <c r="G408" i="5"/>
  <c r="H408" i="5" s="1"/>
  <c r="G660" i="5"/>
  <c r="H660" i="5" s="1"/>
  <c r="G6" i="5"/>
  <c r="H6" i="5" s="1"/>
  <c r="G16" i="5"/>
  <c r="H16" i="5" s="1"/>
  <c r="G19" i="5"/>
  <c r="H19" i="5" s="1"/>
  <c r="G22" i="5"/>
  <c r="H22" i="5" s="1"/>
  <c r="G287" i="5"/>
  <c r="H287" i="5" s="1"/>
  <c r="G342" i="5"/>
  <c r="H342" i="5" s="1"/>
  <c r="G352" i="5"/>
  <c r="H352" i="5" s="1"/>
  <c r="G440" i="5"/>
  <c r="H440" i="5" s="1"/>
  <c r="G574" i="5"/>
  <c r="H574" i="5" s="1"/>
  <c r="G577" i="5"/>
  <c r="H577" i="5" s="1"/>
  <c r="G631" i="5"/>
  <c r="H631" i="5" s="1"/>
  <c r="G642" i="5"/>
  <c r="H642" i="5" s="1"/>
  <c r="G730" i="5"/>
  <c r="H730" i="5" s="1"/>
  <c r="G237" i="5"/>
  <c r="H237" i="5" s="1"/>
  <c r="G244" i="5"/>
  <c r="H244" i="5" s="1"/>
  <c r="G247" i="5"/>
  <c r="H247" i="5" s="1"/>
  <c r="G250" i="5"/>
  <c r="H250" i="5" s="1"/>
  <c r="G257" i="5"/>
  <c r="H257" i="5" s="1"/>
  <c r="G274" i="5"/>
  <c r="H274" i="5" s="1"/>
  <c r="G284" i="5"/>
  <c r="H284" i="5" s="1"/>
  <c r="G301" i="5"/>
  <c r="H301" i="5" s="1"/>
  <c r="G308" i="5"/>
  <c r="H308" i="5" s="1"/>
  <c r="G311" i="5"/>
  <c r="H311" i="5" s="1"/>
  <c r="G314" i="5"/>
  <c r="H314" i="5" s="1"/>
  <c r="G377" i="5"/>
  <c r="H377" i="5" s="1"/>
  <c r="G689" i="5"/>
  <c r="H689" i="5" s="1"/>
  <c r="G17" i="5"/>
  <c r="H17" i="5" s="1"/>
  <c r="G27" i="5"/>
  <c r="H27" i="5" s="1"/>
  <c r="G31" i="5"/>
  <c r="H31" i="5" s="1"/>
  <c r="G35" i="5"/>
  <c r="H35" i="5" s="1"/>
  <c r="G39" i="5"/>
  <c r="H39" i="5" s="1"/>
  <c r="G43" i="5"/>
  <c r="H43" i="5" s="1"/>
  <c r="G47" i="5"/>
  <c r="H47" i="5" s="1"/>
  <c r="G51" i="5"/>
  <c r="H51" i="5" s="1"/>
  <c r="G55" i="5"/>
  <c r="H55" i="5" s="1"/>
  <c r="G59" i="5"/>
  <c r="H59" i="5" s="1"/>
  <c r="G63" i="5"/>
  <c r="H63" i="5" s="1"/>
  <c r="G67" i="5"/>
  <c r="H67" i="5" s="1"/>
  <c r="G71" i="5"/>
  <c r="H71" i="5" s="1"/>
  <c r="G75" i="5"/>
  <c r="H75" i="5" s="1"/>
  <c r="G79" i="5"/>
  <c r="H79" i="5" s="1"/>
  <c r="G83" i="5"/>
  <c r="H83" i="5" s="1"/>
  <c r="G87" i="5"/>
  <c r="H87" i="5" s="1"/>
  <c r="G91" i="5"/>
  <c r="H91" i="5" s="1"/>
  <c r="G95" i="5"/>
  <c r="H95" i="5" s="1"/>
  <c r="G99" i="5"/>
  <c r="H99" i="5" s="1"/>
  <c r="G103" i="5"/>
  <c r="H103" i="5" s="1"/>
  <c r="G107" i="5"/>
  <c r="H107" i="5" s="1"/>
  <c r="G111" i="5"/>
  <c r="H111" i="5" s="1"/>
  <c r="G115" i="5"/>
  <c r="H115" i="5" s="1"/>
  <c r="G119" i="5"/>
  <c r="H119" i="5" s="1"/>
  <c r="G123" i="5"/>
  <c r="H123" i="5" s="1"/>
  <c r="G127" i="5"/>
  <c r="H127" i="5" s="1"/>
  <c r="G131" i="5"/>
  <c r="H131" i="5" s="1"/>
  <c r="G135" i="5"/>
  <c r="H135" i="5" s="1"/>
  <c r="G139" i="5"/>
  <c r="H139" i="5" s="1"/>
  <c r="G143" i="5"/>
  <c r="H143" i="5" s="1"/>
  <c r="G147" i="5"/>
  <c r="H147" i="5" s="1"/>
  <c r="G151" i="5"/>
  <c r="H151" i="5" s="1"/>
  <c r="G155" i="5"/>
  <c r="H155" i="5" s="1"/>
  <c r="G159" i="5"/>
  <c r="H159" i="5" s="1"/>
  <c r="G163" i="5"/>
  <c r="H163" i="5" s="1"/>
  <c r="G167" i="5"/>
  <c r="H167" i="5" s="1"/>
  <c r="G171" i="5"/>
  <c r="H171" i="5" s="1"/>
  <c r="G175" i="5"/>
  <c r="H175" i="5" s="1"/>
  <c r="G179" i="5"/>
  <c r="H179" i="5" s="1"/>
  <c r="G183" i="5"/>
  <c r="H183" i="5" s="1"/>
  <c r="G187" i="5"/>
  <c r="H187" i="5" s="1"/>
  <c r="G191" i="5"/>
  <c r="H191" i="5" s="1"/>
  <c r="G195" i="5"/>
  <c r="H195" i="5" s="1"/>
  <c r="G199" i="5"/>
  <c r="H199" i="5" s="1"/>
  <c r="G203" i="5"/>
  <c r="H203" i="5" s="1"/>
  <c r="G207" i="5"/>
  <c r="H207" i="5" s="1"/>
  <c r="G211" i="5"/>
  <c r="H211" i="5" s="1"/>
  <c r="G215" i="5"/>
  <c r="H215" i="5" s="1"/>
  <c r="G219" i="5"/>
  <c r="H219" i="5" s="1"/>
  <c r="G223" i="5"/>
  <c r="H223" i="5" s="1"/>
  <c r="G227" i="5"/>
  <c r="H227" i="5" s="1"/>
  <c r="G231" i="5"/>
  <c r="H231" i="5" s="1"/>
  <c r="G234" i="5"/>
  <c r="H234" i="5" s="1"/>
  <c r="G241" i="5"/>
  <c r="H241" i="5" s="1"/>
  <c r="G258" i="5"/>
  <c r="H258" i="5" s="1"/>
  <c r="G268" i="5"/>
  <c r="H268" i="5" s="1"/>
  <c r="G285" i="5"/>
  <c r="H285" i="5" s="1"/>
  <c r="G292" i="5"/>
  <c r="H292" i="5" s="1"/>
  <c r="G295" i="5"/>
  <c r="H295" i="5" s="1"/>
  <c r="G298" i="5"/>
  <c r="H298" i="5" s="1"/>
  <c r="G305" i="5"/>
  <c r="H305" i="5" s="1"/>
  <c r="G322" i="5"/>
  <c r="H322" i="5" s="1"/>
  <c r="G357" i="5"/>
  <c r="H357" i="5" s="1"/>
  <c r="G378" i="5"/>
  <c r="H378" i="5" s="1"/>
  <c r="G388" i="5"/>
  <c r="H388" i="5" s="1"/>
  <c r="G456" i="5"/>
  <c r="H456" i="5" s="1"/>
  <c r="G485" i="5"/>
  <c r="H485" i="5" s="1"/>
  <c r="G564" i="5"/>
  <c r="H564" i="5" s="1"/>
  <c r="G613" i="5"/>
  <c r="H613" i="5" s="1"/>
  <c r="G678" i="5"/>
  <c r="H678" i="5" s="1"/>
  <c r="G245" i="5"/>
  <c r="H245" i="5" s="1"/>
  <c r="G261" i="5"/>
  <c r="H261" i="5" s="1"/>
  <c r="G277" i="5"/>
  <c r="H277" i="5" s="1"/>
  <c r="G293" i="5"/>
  <c r="H293" i="5" s="1"/>
  <c r="G309" i="5"/>
  <c r="H309" i="5" s="1"/>
  <c r="G332" i="5"/>
  <c r="H332" i="5" s="1"/>
  <c r="G335" i="5"/>
  <c r="H335" i="5" s="1"/>
  <c r="G338" i="5"/>
  <c r="H338" i="5" s="1"/>
  <c r="G345" i="5"/>
  <c r="H345" i="5" s="1"/>
  <c r="G358" i="5"/>
  <c r="H358" i="5" s="1"/>
  <c r="G368" i="5"/>
  <c r="H368" i="5" s="1"/>
  <c r="G371" i="5"/>
  <c r="H371" i="5" s="1"/>
  <c r="G381" i="5"/>
  <c r="H381" i="5" s="1"/>
  <c r="G398" i="5"/>
  <c r="H398" i="5" s="1"/>
  <c r="G416" i="5"/>
  <c r="H416" i="5" s="1"/>
  <c r="G426" i="5"/>
  <c r="H426" i="5" s="1"/>
  <c r="G446" i="5"/>
  <c r="H446" i="5" s="1"/>
  <c r="G455" i="5"/>
  <c r="H455" i="5" s="1"/>
  <c r="G458" i="5"/>
  <c r="H458" i="5" s="1"/>
  <c r="G461" i="5"/>
  <c r="H461" i="5" s="1"/>
  <c r="G464" i="5"/>
  <c r="H464" i="5" s="1"/>
  <c r="G476" i="5"/>
  <c r="H476" i="5" s="1"/>
  <c r="G479" i="5"/>
  <c r="H479" i="5" s="1"/>
  <c r="G491" i="5"/>
  <c r="H491" i="5" s="1"/>
  <c r="G494" i="5"/>
  <c r="H494" i="5" s="1"/>
  <c r="G497" i="5"/>
  <c r="H497" i="5" s="1"/>
  <c r="G500" i="5"/>
  <c r="H500" i="5" s="1"/>
  <c r="G509" i="5"/>
  <c r="H509" i="5" s="1"/>
  <c r="G535" i="5"/>
  <c r="H535" i="5" s="1"/>
  <c r="G561" i="5"/>
  <c r="H561" i="5" s="1"/>
  <c r="G571" i="5"/>
  <c r="H571" i="5" s="1"/>
  <c r="G581" i="5"/>
  <c r="H581" i="5" s="1"/>
  <c r="G603" i="5"/>
  <c r="H603" i="5" s="1"/>
  <c r="G617" i="5"/>
  <c r="H617" i="5" s="1"/>
  <c r="G621" i="5"/>
  <c r="H621" i="5" s="1"/>
  <c r="G639" i="5"/>
  <c r="H639" i="5" s="1"/>
  <c r="G650" i="5"/>
  <c r="H650" i="5" s="1"/>
  <c r="G657" i="5"/>
  <c r="H657" i="5" s="1"/>
  <c r="G664" i="5"/>
  <c r="H664" i="5" s="1"/>
  <c r="G671" i="5"/>
  <c r="H671" i="5" s="1"/>
  <c r="G690" i="5"/>
  <c r="H690" i="5" s="1"/>
  <c r="G751" i="5"/>
  <c r="H751" i="5" s="1"/>
  <c r="G755" i="5"/>
  <c r="H755" i="5" s="1"/>
  <c r="G817" i="5"/>
  <c r="H817" i="5" s="1"/>
  <c r="G861" i="5"/>
  <c r="H861" i="5" s="1"/>
  <c r="G876" i="5"/>
  <c r="H876" i="5" s="1"/>
  <c r="G880" i="5"/>
  <c r="H880" i="5" s="1"/>
  <c r="G607" i="5"/>
  <c r="H607" i="5" s="1"/>
  <c r="G618" i="5"/>
  <c r="H618" i="5" s="1"/>
  <c r="G712" i="5"/>
  <c r="H712" i="5" s="1"/>
  <c r="G721" i="5"/>
  <c r="H721" i="5" s="1"/>
  <c r="G803" i="5"/>
  <c r="H803" i="5" s="1"/>
  <c r="G847" i="5"/>
  <c r="H847" i="5" s="1"/>
  <c r="G865" i="5"/>
  <c r="H865" i="5" s="1"/>
  <c r="G869" i="5"/>
  <c r="H869" i="5" s="1"/>
  <c r="G914" i="5"/>
  <c r="H914" i="5" s="1"/>
  <c r="G933" i="5"/>
  <c r="H933" i="5" s="1"/>
  <c r="G226" i="5"/>
  <c r="H226" i="5" s="1"/>
  <c r="G230" i="5"/>
  <c r="H230" i="5" s="1"/>
  <c r="G240" i="5"/>
  <c r="H240" i="5" s="1"/>
  <c r="G243" i="5"/>
  <c r="H243" i="5" s="1"/>
  <c r="G246" i="5"/>
  <c r="H246" i="5" s="1"/>
  <c r="G256" i="5"/>
  <c r="H256" i="5" s="1"/>
  <c r="G259" i="5"/>
  <c r="H259" i="5" s="1"/>
  <c r="G262" i="5"/>
  <c r="H262" i="5" s="1"/>
  <c r="G272" i="5"/>
  <c r="H272" i="5" s="1"/>
  <c r="G275" i="5"/>
  <c r="H275" i="5" s="1"/>
  <c r="G278" i="5"/>
  <c r="H278" i="5" s="1"/>
  <c r="G288" i="5"/>
  <c r="H288" i="5" s="1"/>
  <c r="G291" i="5"/>
  <c r="H291" i="5" s="1"/>
  <c r="G294" i="5"/>
  <c r="H294" i="5" s="1"/>
  <c r="G304" i="5"/>
  <c r="H304" i="5" s="1"/>
  <c r="G307" i="5"/>
  <c r="H307" i="5" s="1"/>
  <c r="G310" i="5"/>
  <c r="H310" i="5" s="1"/>
  <c r="G320" i="5"/>
  <c r="H320" i="5" s="1"/>
  <c r="G323" i="5"/>
  <c r="H323" i="5" s="1"/>
  <c r="G333" i="5"/>
  <c r="H333" i="5" s="1"/>
  <c r="G343" i="5"/>
  <c r="H343" i="5" s="1"/>
  <c r="G346" i="5"/>
  <c r="H346" i="5" s="1"/>
  <c r="G356" i="5"/>
  <c r="H356" i="5" s="1"/>
  <c r="G389" i="5"/>
  <c r="H389" i="5" s="1"/>
  <c r="G396" i="5"/>
  <c r="H396" i="5" s="1"/>
  <c r="G410" i="5"/>
  <c r="H410" i="5" s="1"/>
  <c r="G424" i="5"/>
  <c r="H424" i="5" s="1"/>
  <c r="G434" i="5"/>
  <c r="H434" i="5" s="1"/>
  <c r="G437" i="5"/>
  <c r="H437" i="5" s="1"/>
  <c r="G444" i="5"/>
  <c r="H444" i="5" s="1"/>
  <c r="G447" i="5"/>
  <c r="H447" i="5" s="1"/>
  <c r="G459" i="5"/>
  <c r="H459" i="5" s="1"/>
  <c r="G462" i="5"/>
  <c r="H462" i="5" s="1"/>
  <c r="G465" i="5"/>
  <c r="H465" i="5" s="1"/>
  <c r="G468" i="5"/>
  <c r="H468" i="5" s="1"/>
  <c r="G477" i="5"/>
  <c r="H477" i="5" s="1"/>
  <c r="G507" i="5"/>
  <c r="H507" i="5" s="1"/>
  <c r="G526" i="5"/>
  <c r="H526" i="5" s="1"/>
  <c r="G549" i="5"/>
  <c r="H549" i="5" s="1"/>
  <c r="G559" i="5"/>
  <c r="H559" i="5" s="1"/>
  <c r="G566" i="5"/>
  <c r="H566" i="5" s="1"/>
  <c r="G569" i="5"/>
  <c r="H569" i="5" s="1"/>
  <c r="G619" i="5"/>
  <c r="H619" i="5" s="1"/>
  <c r="G651" i="5"/>
  <c r="H651" i="5" s="1"/>
  <c r="G669" i="5"/>
  <c r="H669" i="5" s="1"/>
  <c r="G676" i="5"/>
  <c r="H676" i="5" s="1"/>
  <c r="G691" i="5"/>
  <c r="H691" i="5" s="1"/>
  <c r="G704" i="5"/>
  <c r="H704" i="5" s="1"/>
  <c r="G713" i="5"/>
  <c r="H713" i="5" s="1"/>
  <c r="G736" i="5"/>
  <c r="H736" i="5" s="1"/>
  <c r="G815" i="5"/>
  <c r="H815" i="5" s="1"/>
  <c r="G833" i="5"/>
  <c r="H833" i="5" s="1"/>
  <c r="G837" i="5"/>
  <c r="H837" i="5" s="1"/>
  <c r="G855" i="5"/>
  <c r="H855" i="5" s="1"/>
  <c r="G380" i="5"/>
  <c r="H380" i="5" s="1"/>
  <c r="G383" i="5"/>
  <c r="H383" i="5" s="1"/>
  <c r="G386" i="5"/>
  <c r="H386" i="5" s="1"/>
  <c r="G404" i="5"/>
  <c r="H404" i="5" s="1"/>
  <c r="G438" i="5"/>
  <c r="H438" i="5" s="1"/>
  <c r="G441" i="5"/>
  <c r="H441" i="5" s="1"/>
  <c r="G448" i="5"/>
  <c r="H448" i="5" s="1"/>
  <c r="G478" i="5"/>
  <c r="H478" i="5" s="1"/>
  <c r="G487" i="5"/>
  <c r="H487" i="5" s="1"/>
  <c r="G490" i="5"/>
  <c r="H490" i="5" s="1"/>
  <c r="G493" i="5"/>
  <c r="H493" i="5" s="1"/>
  <c r="G496" i="5"/>
  <c r="H496" i="5" s="1"/>
  <c r="G508" i="5"/>
  <c r="H508" i="5" s="1"/>
  <c r="G511" i="5"/>
  <c r="H511" i="5" s="1"/>
  <c r="G523" i="5"/>
  <c r="H523" i="5" s="1"/>
  <c r="G534" i="5"/>
  <c r="H534" i="5" s="1"/>
  <c r="G537" i="5"/>
  <c r="H537" i="5" s="1"/>
  <c r="G591" i="5"/>
  <c r="H591" i="5" s="1"/>
  <c r="G605" i="5"/>
  <c r="H605" i="5" s="1"/>
  <c r="G627" i="5"/>
  <c r="H627" i="5" s="1"/>
  <c r="G641" i="5"/>
  <c r="H641" i="5" s="1"/>
  <c r="G648" i="5"/>
  <c r="H648" i="5" s="1"/>
  <c r="G652" i="5"/>
  <c r="H652" i="5" s="1"/>
  <c r="G659" i="5"/>
  <c r="H659" i="5" s="1"/>
  <c r="G677" i="5"/>
  <c r="H677" i="5" s="1"/>
  <c r="G688" i="5"/>
  <c r="H688" i="5" s="1"/>
  <c r="G692" i="5"/>
  <c r="H692" i="5" s="1"/>
  <c r="G705" i="5"/>
  <c r="H705" i="5" s="1"/>
  <c r="G728" i="5"/>
  <c r="H728" i="5" s="1"/>
  <c r="G737" i="5"/>
  <c r="H737" i="5" s="1"/>
  <c r="G779" i="5"/>
  <c r="H779" i="5" s="1"/>
  <c r="G801" i="5"/>
  <c r="H801" i="5" s="1"/>
  <c r="G805" i="5"/>
  <c r="H805" i="5" s="1"/>
  <c r="G823" i="5"/>
  <c r="H823" i="5" s="1"/>
  <c r="G867" i="5"/>
  <c r="H867" i="5" s="1"/>
  <c r="G890" i="5"/>
  <c r="H890" i="5" s="1"/>
  <c r="G905" i="5"/>
  <c r="H905" i="5" s="1"/>
  <c r="G939" i="5"/>
  <c r="H939" i="5" s="1"/>
  <c r="G765" i="5"/>
  <c r="H765" i="5" s="1"/>
  <c r="G769" i="5"/>
  <c r="H769" i="5" s="1"/>
  <c r="G783" i="5"/>
  <c r="H783" i="5" s="1"/>
  <c r="G787" i="5"/>
  <c r="H787" i="5" s="1"/>
  <c r="G849" i="5"/>
  <c r="H849" i="5" s="1"/>
  <c r="G898" i="5"/>
  <c r="H898" i="5" s="1"/>
  <c r="G920" i="5"/>
  <c r="H920" i="5" s="1"/>
  <c r="G687" i="5"/>
  <c r="H687" i="5" s="1"/>
  <c r="G743" i="5"/>
  <c r="H743" i="5" s="1"/>
  <c r="G757" i="5"/>
  <c r="H757" i="5" s="1"/>
  <c r="G761" i="5"/>
  <c r="H761" i="5" s="1"/>
  <c r="G775" i="5"/>
  <c r="H775" i="5" s="1"/>
  <c r="G793" i="5"/>
  <c r="H793" i="5" s="1"/>
  <c r="G811" i="5"/>
  <c r="H811" i="5" s="1"/>
  <c r="G825" i="5"/>
  <c r="H825" i="5" s="1"/>
  <c r="G843" i="5"/>
  <c r="H843" i="5" s="1"/>
  <c r="G857" i="5"/>
  <c r="H857" i="5" s="1"/>
  <c r="G882" i="5"/>
  <c r="H882" i="5" s="1"/>
  <c r="G904" i="5"/>
  <c r="H904" i="5" s="1"/>
  <c r="G930" i="5"/>
  <c r="H930" i="5" s="1"/>
  <c r="G949" i="5"/>
  <c r="H949" i="5" s="1"/>
  <c r="G963" i="5"/>
  <c r="H963" i="5" s="1"/>
  <c r="G978" i="5"/>
  <c r="H978" i="5" s="1"/>
  <c r="G996" i="5"/>
  <c r="H996" i="5" s="1"/>
  <c r="G916" i="5"/>
  <c r="H916" i="5" s="1"/>
  <c r="G931" i="5"/>
  <c r="H931" i="5" s="1"/>
  <c r="G953" i="5"/>
  <c r="H953" i="5" s="1"/>
  <c r="G971" i="5"/>
  <c r="H971" i="5" s="1"/>
  <c r="G982" i="5"/>
  <c r="H982" i="5" s="1"/>
  <c r="G1000" i="5"/>
  <c r="H1000" i="5" s="1"/>
  <c r="G946" i="5"/>
  <c r="H946" i="5" s="1"/>
  <c r="G950" i="5"/>
  <c r="H950" i="5" s="1"/>
  <c r="G954" i="5"/>
  <c r="H954" i="5" s="1"/>
  <c r="G961" i="5"/>
  <c r="H961" i="5" s="1"/>
  <c r="G972" i="5"/>
  <c r="H972" i="5" s="1"/>
  <c r="G976" i="5"/>
  <c r="H976" i="5" s="1"/>
  <c r="G990" i="5"/>
  <c r="H990" i="5" s="1"/>
  <c r="G318" i="5"/>
  <c r="H318" i="5" s="1"/>
  <c r="G328" i="5"/>
  <c r="H328" i="5" s="1"/>
  <c r="G331" i="5"/>
  <c r="H331" i="5" s="1"/>
  <c r="G334" i="5"/>
  <c r="H334" i="5" s="1"/>
  <c r="G344" i="5"/>
  <c r="H344" i="5" s="1"/>
  <c r="G347" i="5"/>
  <c r="H347" i="5" s="1"/>
  <c r="G350" i="5"/>
  <c r="H350" i="5" s="1"/>
  <c r="G360" i="5"/>
  <c r="H360" i="5" s="1"/>
  <c r="G363" i="5"/>
  <c r="H363" i="5" s="1"/>
  <c r="G366" i="5"/>
  <c r="H366" i="5" s="1"/>
  <c r="G376" i="5"/>
  <c r="H376" i="5" s="1"/>
  <c r="G379" i="5"/>
  <c r="H379" i="5" s="1"/>
  <c r="G382" i="5"/>
  <c r="H382" i="5" s="1"/>
  <c r="G392" i="5"/>
  <c r="H392" i="5" s="1"/>
  <c r="G406" i="5"/>
  <c r="H406" i="5" s="1"/>
  <c r="G423" i="5"/>
  <c r="H423" i="5" s="1"/>
  <c r="G436" i="5"/>
  <c r="H436" i="5" s="1"/>
  <c r="G439" i="5"/>
  <c r="H439" i="5" s="1"/>
  <c r="G451" i="5"/>
  <c r="H451" i="5" s="1"/>
  <c r="G454" i="5"/>
  <c r="H454" i="5" s="1"/>
  <c r="G457" i="5"/>
  <c r="H457" i="5" s="1"/>
  <c r="G460" i="5"/>
  <c r="H460" i="5" s="1"/>
  <c r="G483" i="5"/>
  <c r="H483" i="5" s="1"/>
  <c r="G486" i="5"/>
  <c r="H486" i="5" s="1"/>
  <c r="G489" i="5"/>
  <c r="H489" i="5" s="1"/>
  <c r="G492" i="5"/>
  <c r="H492" i="5" s="1"/>
  <c r="G515" i="5"/>
  <c r="H515" i="5" s="1"/>
  <c r="G518" i="5"/>
  <c r="H518" i="5" s="1"/>
  <c r="G521" i="5"/>
  <c r="H521" i="5" s="1"/>
  <c r="G524" i="5"/>
  <c r="H524" i="5" s="1"/>
  <c r="G528" i="5"/>
  <c r="H528" i="5" s="1"/>
  <c r="G547" i="5"/>
  <c r="H547" i="5" s="1"/>
  <c r="G563" i="5"/>
  <c r="H563" i="5" s="1"/>
  <c r="G583" i="5"/>
  <c r="H583" i="5" s="1"/>
  <c r="G597" i="5"/>
  <c r="H597" i="5" s="1"/>
  <c r="G615" i="5"/>
  <c r="H615" i="5" s="1"/>
  <c r="G629" i="5"/>
  <c r="H629" i="5" s="1"/>
  <c r="G661" i="5"/>
  <c r="H661" i="5" s="1"/>
  <c r="G668" i="5"/>
  <c r="H668" i="5" s="1"/>
  <c r="G675" i="5"/>
  <c r="H675" i="5" s="1"/>
  <c r="G696" i="5"/>
  <c r="H696" i="5" s="1"/>
  <c r="G763" i="5"/>
  <c r="H763" i="5" s="1"/>
  <c r="G799" i="5"/>
  <c r="H799" i="5" s="1"/>
  <c r="G813" i="5"/>
  <c r="H813" i="5" s="1"/>
  <c r="G831" i="5"/>
  <c r="H831" i="5" s="1"/>
  <c r="G845" i="5"/>
  <c r="H845" i="5" s="1"/>
  <c r="G863" i="5"/>
  <c r="H863" i="5" s="1"/>
  <c r="G888" i="5"/>
  <c r="H888" i="5" s="1"/>
  <c r="G921" i="5"/>
  <c r="H921" i="5" s="1"/>
  <c r="G925" i="5"/>
  <c r="H925" i="5" s="1"/>
  <c r="G929" i="5"/>
  <c r="H929" i="5" s="1"/>
  <c r="G941" i="5"/>
  <c r="H941" i="5" s="1"/>
  <c r="G962" i="5"/>
  <c r="H962" i="5" s="1"/>
  <c r="G988" i="5"/>
  <c r="H988" i="5" s="1"/>
  <c r="G4" i="5"/>
  <c r="H4" i="5" s="1"/>
  <c r="D8" i="6"/>
  <c r="F7" i="6"/>
  <c r="D6" i="6"/>
  <c r="F5" i="6"/>
  <c r="D4" i="6"/>
  <c r="G8" i="6"/>
  <c r="C8" i="6"/>
  <c r="F8" i="6"/>
  <c r="E8" i="6"/>
  <c r="D7" i="6"/>
  <c r="F6" i="6"/>
  <c r="G5" i="6"/>
  <c r="C4" i="6"/>
  <c r="C7" i="6"/>
  <c r="E6" i="6"/>
  <c r="E5" i="6"/>
  <c r="G4" i="6"/>
  <c r="G7" i="6"/>
  <c r="C6" i="6"/>
  <c r="D5" i="6"/>
  <c r="F4" i="6"/>
  <c r="E7" i="6"/>
  <c r="G6" i="6"/>
  <c r="C5" i="6"/>
  <c r="E4" i="6"/>
  <c r="G3" i="5"/>
  <c r="H3" i="5" s="1"/>
  <c r="G391" i="5"/>
  <c r="H391" i="5" s="1"/>
  <c r="G393" i="5"/>
  <c r="H393" i="5" s="1"/>
  <c r="G397" i="5"/>
  <c r="H397" i="5" s="1"/>
  <c r="G401" i="5"/>
  <c r="H401" i="5" s="1"/>
  <c r="G405" i="5"/>
  <c r="H405" i="5" s="1"/>
  <c r="G409" i="5"/>
  <c r="H409" i="5" s="1"/>
  <c r="G413" i="5"/>
  <c r="H413" i="5" s="1"/>
  <c r="G417" i="5"/>
  <c r="H417" i="5" s="1"/>
  <c r="G421" i="5"/>
  <c r="H421" i="5" s="1"/>
  <c r="G527" i="5"/>
  <c r="H527" i="5" s="1"/>
  <c r="G395" i="5"/>
  <c r="H395" i="5" s="1"/>
  <c r="G399" i="5"/>
  <c r="H399" i="5" s="1"/>
  <c r="G403" i="5"/>
  <c r="H403" i="5" s="1"/>
  <c r="G407" i="5"/>
  <c r="H407" i="5" s="1"/>
  <c r="G411" i="5"/>
  <c r="H411" i="5" s="1"/>
  <c r="G415" i="5"/>
  <c r="H415" i="5" s="1"/>
  <c r="G419" i="5"/>
  <c r="H419" i="5" s="1"/>
  <c r="G584" i="5"/>
  <c r="H584" i="5" s="1"/>
  <c r="G592" i="5"/>
  <c r="H592" i="5" s="1"/>
  <c r="G600" i="5"/>
  <c r="H600" i="5" s="1"/>
  <c r="G608" i="5"/>
  <c r="H608" i="5" s="1"/>
  <c r="G616" i="5"/>
  <c r="H616" i="5" s="1"/>
  <c r="G624" i="5"/>
  <c r="H624" i="5" s="1"/>
  <c r="G632" i="5"/>
  <c r="H632" i="5" s="1"/>
  <c r="G640" i="5"/>
  <c r="H640" i="5" s="1"/>
  <c r="G580" i="5"/>
  <c r="H580" i="5" s="1"/>
  <c r="G588" i="5"/>
  <c r="H588" i="5" s="1"/>
  <c r="G596" i="5"/>
  <c r="H596" i="5" s="1"/>
  <c r="G604" i="5"/>
  <c r="H604" i="5" s="1"/>
  <c r="G612" i="5"/>
  <c r="H612" i="5" s="1"/>
  <c r="G620" i="5"/>
  <c r="H620" i="5" s="1"/>
  <c r="G628" i="5"/>
  <c r="H628" i="5" s="1"/>
  <c r="G636" i="5"/>
  <c r="H636" i="5" s="1"/>
  <c r="G744" i="5"/>
  <c r="H744" i="5" s="1"/>
  <c r="G748" i="5"/>
  <c r="H748" i="5" s="1"/>
  <c r="G752" i="5"/>
  <c r="H752" i="5" s="1"/>
  <c r="G756" i="5"/>
  <c r="H756" i="5" s="1"/>
  <c r="G760" i="5"/>
  <c r="H760" i="5" s="1"/>
  <c r="G764" i="5"/>
  <c r="H764" i="5" s="1"/>
  <c r="G768" i="5"/>
  <c r="H768" i="5" s="1"/>
  <c r="G772" i="5"/>
  <c r="H772" i="5" s="1"/>
  <c r="G776" i="5"/>
  <c r="H776" i="5" s="1"/>
  <c r="G780" i="5"/>
  <c r="H780" i="5" s="1"/>
  <c r="G784" i="5"/>
  <c r="H784" i="5" s="1"/>
  <c r="G788" i="5"/>
  <c r="H788" i="5" s="1"/>
  <c r="G792" i="5"/>
  <c r="H792" i="5" s="1"/>
  <c r="G796" i="5"/>
  <c r="H796" i="5" s="1"/>
  <c r="G800" i="5"/>
  <c r="H800" i="5" s="1"/>
  <c r="G804" i="5"/>
  <c r="H804" i="5" s="1"/>
  <c r="G808" i="5"/>
  <c r="H808" i="5" s="1"/>
  <c r="G812" i="5"/>
  <c r="H812" i="5" s="1"/>
  <c r="G816" i="5"/>
  <c r="H816" i="5" s="1"/>
  <c r="G820" i="5"/>
  <c r="H820" i="5" s="1"/>
  <c r="G824" i="5"/>
  <c r="H824" i="5" s="1"/>
  <c r="G828" i="5"/>
  <c r="H828" i="5" s="1"/>
  <c r="G832" i="5"/>
  <c r="H832" i="5" s="1"/>
  <c r="G836" i="5"/>
  <c r="H836" i="5" s="1"/>
  <c r="G840" i="5"/>
  <c r="H840" i="5" s="1"/>
  <c r="G844" i="5"/>
  <c r="H844" i="5" s="1"/>
  <c r="G848" i="5"/>
  <c r="H848" i="5" s="1"/>
  <c r="G852" i="5"/>
  <c r="H852" i="5" s="1"/>
  <c r="G856" i="5"/>
  <c r="H856" i="5" s="1"/>
  <c r="G860" i="5"/>
  <c r="H860" i="5" s="1"/>
  <c r="G864" i="5"/>
  <c r="H864" i="5" s="1"/>
  <c r="G868" i="5"/>
  <c r="H868" i="5" s="1"/>
  <c r="G872" i="5"/>
  <c r="H872" i="5" s="1"/>
  <c r="G878" i="5"/>
  <c r="H878" i="5" s="1"/>
  <c r="G885" i="5"/>
  <c r="H885" i="5" s="1"/>
  <c r="G894" i="5"/>
  <c r="H894" i="5" s="1"/>
  <c r="G901" i="5"/>
  <c r="H901" i="5" s="1"/>
  <c r="G910" i="5"/>
  <c r="H910" i="5" s="1"/>
  <c r="G917" i="5"/>
  <c r="H917" i="5" s="1"/>
  <c r="G934" i="5"/>
  <c r="H934" i="5" s="1"/>
  <c r="G947" i="5"/>
  <c r="H947" i="5" s="1"/>
  <c r="G746" i="5"/>
  <c r="H746" i="5" s="1"/>
  <c r="G750" i="5"/>
  <c r="H750" i="5" s="1"/>
  <c r="G754" i="5"/>
  <c r="H754" i="5" s="1"/>
  <c r="G758" i="5"/>
  <c r="H758" i="5" s="1"/>
  <c r="G762" i="5"/>
  <c r="H762" i="5" s="1"/>
  <c r="G766" i="5"/>
  <c r="H766" i="5" s="1"/>
  <c r="G770" i="5"/>
  <c r="H770" i="5" s="1"/>
  <c r="G774" i="5"/>
  <c r="H774" i="5" s="1"/>
  <c r="G778" i="5"/>
  <c r="H778" i="5" s="1"/>
  <c r="G782" i="5"/>
  <c r="H782" i="5" s="1"/>
  <c r="G786" i="5"/>
  <c r="H786" i="5" s="1"/>
  <c r="G790" i="5"/>
  <c r="H790" i="5" s="1"/>
  <c r="G794" i="5"/>
  <c r="H794" i="5" s="1"/>
  <c r="G798" i="5"/>
  <c r="H798" i="5" s="1"/>
  <c r="G802" i="5"/>
  <c r="H802" i="5" s="1"/>
  <c r="G806" i="5"/>
  <c r="H806" i="5" s="1"/>
  <c r="G810" i="5"/>
  <c r="H810" i="5" s="1"/>
  <c r="G814" i="5"/>
  <c r="H814" i="5" s="1"/>
  <c r="G818" i="5"/>
  <c r="H818" i="5" s="1"/>
  <c r="G822" i="5"/>
  <c r="H822" i="5" s="1"/>
  <c r="G826" i="5"/>
  <c r="H826" i="5" s="1"/>
  <c r="G830" i="5"/>
  <c r="H830" i="5" s="1"/>
  <c r="G834" i="5"/>
  <c r="H834" i="5" s="1"/>
  <c r="G838" i="5"/>
  <c r="H838" i="5" s="1"/>
  <c r="G842" i="5"/>
  <c r="H842" i="5" s="1"/>
  <c r="G846" i="5"/>
  <c r="H846" i="5" s="1"/>
  <c r="G850" i="5"/>
  <c r="H850" i="5" s="1"/>
  <c r="G854" i="5"/>
  <c r="H854" i="5" s="1"/>
  <c r="G858" i="5"/>
  <c r="H858" i="5" s="1"/>
  <c r="G862" i="5"/>
  <c r="H862" i="5" s="1"/>
  <c r="G866" i="5"/>
  <c r="H866" i="5" s="1"/>
  <c r="G870" i="5"/>
  <c r="H870" i="5" s="1"/>
  <c r="G877" i="5"/>
  <c r="H877" i="5" s="1"/>
  <c r="G886" i="5"/>
  <c r="H886" i="5" s="1"/>
  <c r="G893" i="5"/>
  <c r="H893" i="5" s="1"/>
  <c r="G902" i="5"/>
  <c r="H902" i="5" s="1"/>
  <c r="G909" i="5"/>
  <c r="H909" i="5" s="1"/>
  <c r="G918" i="5"/>
  <c r="H918" i="5" s="1"/>
  <c r="G938" i="5"/>
  <c r="H938" i="5" s="1"/>
  <c r="G943" i="5"/>
  <c r="H943" i="5" s="1"/>
  <c r="G875" i="5"/>
  <c r="H875" i="5" s="1"/>
  <c r="G879" i="5"/>
  <c r="H879" i="5" s="1"/>
  <c r="G883" i="5"/>
  <c r="H883" i="5" s="1"/>
  <c r="G887" i="5"/>
  <c r="H887" i="5" s="1"/>
  <c r="G891" i="5"/>
  <c r="H891" i="5" s="1"/>
  <c r="G895" i="5"/>
  <c r="H895" i="5" s="1"/>
  <c r="G899" i="5"/>
  <c r="H899" i="5" s="1"/>
  <c r="G903" i="5"/>
  <c r="H903" i="5" s="1"/>
  <c r="G907" i="5"/>
  <c r="H907" i="5" s="1"/>
  <c r="G911" i="5"/>
  <c r="H911" i="5" s="1"/>
  <c r="G915" i="5"/>
  <c r="H915" i="5" s="1"/>
  <c r="G919" i="5"/>
  <c r="H919" i="5" s="1"/>
  <c r="G926" i="5"/>
  <c r="H926" i="5" s="1"/>
  <c r="G935" i="5"/>
  <c r="H935" i="5" s="1"/>
  <c r="G942" i="5"/>
  <c r="H942" i="5" s="1"/>
  <c r="G951" i="5"/>
  <c r="H951" i="5" s="1"/>
  <c r="G958" i="5"/>
  <c r="H958" i="5" s="1"/>
  <c r="G967" i="5"/>
  <c r="H967" i="5" s="1"/>
  <c r="G924" i="5"/>
  <c r="H924" i="5" s="1"/>
  <c r="G928" i="5"/>
  <c r="H928" i="5" s="1"/>
  <c r="G932" i="5"/>
  <c r="H932" i="5" s="1"/>
  <c r="G936" i="5"/>
  <c r="H936" i="5" s="1"/>
  <c r="G940" i="5"/>
  <c r="H940" i="5" s="1"/>
  <c r="G944" i="5"/>
  <c r="H944" i="5" s="1"/>
  <c r="G948" i="5"/>
  <c r="H948" i="5" s="1"/>
  <c r="G952" i="5"/>
  <c r="H952" i="5" s="1"/>
  <c r="G956" i="5"/>
  <c r="H956" i="5" s="1"/>
  <c r="G960" i="5"/>
  <c r="H960" i="5" s="1"/>
  <c r="G964" i="5"/>
  <c r="H964" i="5" s="1"/>
  <c r="G968" i="5"/>
  <c r="H968" i="5" s="1"/>
  <c r="G975" i="5"/>
  <c r="H975" i="5" s="1"/>
  <c r="G979" i="5"/>
  <c r="H979" i="5" s="1"/>
  <c r="G983" i="5"/>
  <c r="H983" i="5" s="1"/>
  <c r="G987" i="5"/>
  <c r="H987" i="5" s="1"/>
  <c r="G991" i="5"/>
  <c r="H991" i="5" s="1"/>
  <c r="G995" i="5"/>
  <c r="H995" i="5" s="1"/>
  <c r="G973" i="5"/>
  <c r="H973" i="5" s="1"/>
  <c r="G977" i="5"/>
  <c r="H977" i="5" s="1"/>
  <c r="G981" i="5"/>
  <c r="H981" i="5" s="1"/>
  <c r="G985" i="5"/>
  <c r="H985" i="5" s="1"/>
  <c r="G989" i="5"/>
  <c r="H989" i="5" s="1"/>
  <c r="G993" i="5"/>
  <c r="H993" i="5" s="1"/>
  <c r="G997" i="5"/>
  <c r="H997" i="5" s="1"/>
  <c r="G1001" i="5"/>
  <c r="H1001" i="5" s="1"/>
</calcChain>
</file>

<file path=xl/sharedStrings.xml><?xml version="1.0" encoding="utf-8"?>
<sst xmlns="http://schemas.openxmlformats.org/spreadsheetml/2006/main" count="113" uniqueCount="73">
  <si>
    <r>
      <rPr>
        <b/>
        <sz val="27"/>
        <color rgb="FF073632"/>
        <rFont val="Open Sans"/>
      </rPr>
      <t>Matriz de riesgos en Excel:</t>
    </r>
    <r>
      <rPr>
        <sz val="27"/>
        <color rgb="FF901E98"/>
        <rFont val="Open Sans"/>
      </rPr>
      <t xml:space="preserve"> </t>
    </r>
    <r>
      <rPr>
        <sz val="24"/>
        <color rgb="FF55AD83"/>
        <rFont val="Open Sans"/>
      </rPr>
      <t>gestiona las situaciones de riesgo identificadas en tu empresa</t>
    </r>
  </si>
  <si>
    <r>
      <rPr>
        <sz val="12"/>
        <color rgb="FF666666"/>
        <rFont val="Open Sans"/>
      </rPr>
      <t xml:space="preserve">La </t>
    </r>
    <r>
      <rPr>
        <b/>
        <sz val="12"/>
        <color rgb="FF666666"/>
        <rFont val="Open Sans"/>
      </rPr>
      <t xml:space="preserve">matriz de riesgos </t>
    </r>
    <r>
      <rPr>
        <sz val="12"/>
        <color rgb="FF666666"/>
        <rFont val="Open Sans"/>
      </rPr>
      <t xml:space="preserve">es una herramienta fundamental para la gestión de riesgos en las empresas, a través de esta es posible visualizar, cuantificar, controlar, transferir o mitigar los diferentes riesgos a los que se está expuesto.
Adicionalmente, la matriz de riesgos </t>
    </r>
    <r>
      <rPr>
        <b/>
        <sz val="12"/>
        <color rgb="FF666666"/>
        <rFont val="Open Sans"/>
      </rPr>
      <t>facilita la toma de decisiones</t>
    </r>
    <r>
      <rPr>
        <sz val="12"/>
        <color rgb="FF666666"/>
        <rFont val="Open Sans"/>
      </rPr>
      <t xml:space="preserve"> para hacerle frente de manera oportuna a los riesgos que tienen mayor probabilidad de ocurrir y de impactar en los objetivos de la organización.
</t>
    </r>
  </si>
  <si>
    <t xml:space="preserve">    Instrucciones</t>
  </si>
  <si>
    <r>
      <rPr>
        <sz val="12"/>
        <color rgb="FF666666"/>
        <rFont val="Open Sans"/>
      </rPr>
      <t xml:space="preserve">Comienza a utilizar ahora este formato gratuito de matriz de riesgos en Excel. Podrás crear procesos, registrar riesgos y visualizar fácilmente en la matriz el número de riesgos que tienes en los diferentes niveles de riesgo.
Aprovecha este recurso que creamos para ti. En este video te explicamos todo lo que necesitas saber para utilizar este formato: </t>
    </r>
    <r>
      <rPr>
        <sz val="12"/>
        <color rgb="FF666666"/>
        <rFont val="Open Sans"/>
      </rPr>
      <t xml:space="preserve"> </t>
    </r>
    <r>
      <rPr>
        <b/>
        <u/>
        <sz val="12"/>
        <color rgb="FF55AD83"/>
        <rFont val="Open Sans"/>
      </rPr>
      <t>Tutorial Matriz de Riesgos en Excel</t>
    </r>
    <r>
      <rPr>
        <sz val="12"/>
        <color rgb="FF666666"/>
        <rFont val="Open Sans"/>
      </rPr>
      <t>.</t>
    </r>
  </si>
  <si>
    <t>¿Quieres una matriz interactiva, automática y gratis? Crea tu cuenta en Pirani en este link</t>
  </si>
  <si>
    <t>https://bit.ly/3fsCKYo</t>
  </si>
  <si>
    <t>PROBABILIDAD</t>
  </si>
  <si>
    <t>Improbable</t>
  </si>
  <si>
    <t>Sucede una vez por año</t>
  </si>
  <si>
    <t>Posible</t>
  </si>
  <si>
    <t>Sucede una vez por semestre</t>
  </si>
  <si>
    <t>Ocasional</t>
  </si>
  <si>
    <t>Sucede una vez por trimestre</t>
  </si>
  <si>
    <t>Probable</t>
  </si>
  <si>
    <t>Sucede una vez por mes</t>
  </si>
  <si>
    <t>Frecuente</t>
  </si>
  <si>
    <t>Sucede varias veces en un mes</t>
  </si>
  <si>
    <t>IMPACTO</t>
  </si>
  <si>
    <t>Insignificante</t>
  </si>
  <si>
    <t>Menor</t>
  </si>
  <si>
    <t>Moderado</t>
  </si>
  <si>
    <t>Mayor</t>
  </si>
  <si>
    <t>Catastrófico</t>
  </si>
  <si>
    <t>NIVELES DE RIESGO</t>
  </si>
  <si>
    <t>PROBABILIDAD:IMPACTO</t>
  </si>
  <si>
    <t>NIVEL DE RIESGO</t>
  </si>
  <si>
    <t>1:1</t>
  </si>
  <si>
    <t>Bajo</t>
  </si>
  <si>
    <t>2:1</t>
  </si>
  <si>
    <t>3:1</t>
  </si>
  <si>
    <t>4:1</t>
  </si>
  <si>
    <t>1:2</t>
  </si>
  <si>
    <t>2:2</t>
  </si>
  <si>
    <t>1:3</t>
  </si>
  <si>
    <t>5:1</t>
  </si>
  <si>
    <t>Medio</t>
  </si>
  <si>
    <t>5:2</t>
  </si>
  <si>
    <t>4:2</t>
  </si>
  <si>
    <t>3:2</t>
  </si>
  <si>
    <t>3:3</t>
  </si>
  <si>
    <t>2:3</t>
  </si>
  <si>
    <t>2:4</t>
  </si>
  <si>
    <t>1:4</t>
  </si>
  <si>
    <t>1:5</t>
  </si>
  <si>
    <t>5:3</t>
  </si>
  <si>
    <t>Alto</t>
  </si>
  <si>
    <t>4:3</t>
  </si>
  <si>
    <t>5:4</t>
  </si>
  <si>
    <t>4:4</t>
  </si>
  <si>
    <t>3:4</t>
  </si>
  <si>
    <t>5:5</t>
  </si>
  <si>
    <t>4:5</t>
  </si>
  <si>
    <t>3:5</t>
  </si>
  <si>
    <t>2:5</t>
  </si>
  <si>
    <t>NOMBRE DEL PROCESO</t>
  </si>
  <si>
    <t>DESCRIPCIÓN DEL PROCESO</t>
  </si>
  <si>
    <t>NOMBRE DEL RIESGO</t>
  </si>
  <si>
    <t>PROCESO AL QUE ESTA ASOCIADO</t>
  </si>
  <si>
    <t>¿CADA CUANTO PODRÍA SUCEDER?</t>
  </si>
  <si>
    <t>¿QUÉ IMPACTO PODRÍA CAUSAR?</t>
  </si>
  <si>
    <t>CALIFICACIÓN DE RIESGO</t>
  </si>
  <si>
    <t>Otorgamiento de crédito</t>
  </si>
  <si>
    <t>Se analiza la información financiera del cliente a fin de determinar su capacidad de pago y en función de ellos se le otroga una línea de crédito</t>
  </si>
  <si>
    <t>Custodia de pagarés</t>
  </si>
  <si>
    <t>Una vez autorizado el crédito y ejercido por el cliente, se firma un pagaré el cual debe estar bajo resguardo</t>
  </si>
  <si>
    <t>Cartera vencida</t>
  </si>
  <si>
    <t>Expediente incompleto</t>
  </si>
  <si>
    <t>Crédito incoblrable</t>
  </si>
  <si>
    <t>Generaría pérdidas de $ 2,000 o menos</t>
  </si>
  <si>
    <t>Generaría pérdidas entre 2,100 y 10,000</t>
  </si>
  <si>
    <t>Generaría pérdidas entre 10,001 y 25,000</t>
  </si>
  <si>
    <t>Generaría pérdidas entre 25,001 y 50,000</t>
  </si>
  <si>
    <t>Generaría pérdidas de más de 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</si>
</sst>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1" x14ac:knownFonts="1">
    <font>
      <sz val="10"/>
      <color rgb="FF000000"/>
      <name val="Arial"/>
    </font>
    <font>
      <b/>
      <sz val="54"/>
      <color rgb="FFFFFFFF"/>
      <name val="Montserrat"/>
    </font>
    <font>
      <sz val="10"/>
      <color theme="1"/>
      <name val="Calibri"/>
    </font>
    <font>
      <sz val="27"/>
      <color rgb="FF901E98"/>
      <name val="Open Sans"/>
    </font>
    <font>
      <sz val="12"/>
      <color rgb="FF666666"/>
      <name val="Open Sans"/>
    </font>
    <font>
      <b/>
      <sz val="14"/>
      <color rgb="FF073632"/>
      <name val="Open Sans"/>
    </font>
    <font>
      <u/>
      <sz val="10"/>
      <color rgb="FF1155CC"/>
      <name val="Calibri"/>
    </font>
    <font>
      <u/>
      <sz val="12"/>
      <color rgb="FF666666"/>
      <name val="Open Sans"/>
    </font>
    <font>
      <sz val="10"/>
      <color theme="1"/>
      <name val="Arial"/>
    </font>
    <font>
      <sz val="10"/>
      <color rgb="FF666666"/>
      <name val="Open Sans"/>
    </font>
    <font>
      <b/>
      <u/>
      <sz val="10"/>
      <color rgb="FF1155CC"/>
      <name val="Open Sans"/>
    </font>
    <font>
      <b/>
      <sz val="10"/>
      <color rgb="FFFFFFFF"/>
      <name val="Open Sans"/>
    </font>
    <font>
      <b/>
      <sz val="10"/>
      <color theme="1"/>
      <name val="Open Sans"/>
    </font>
    <font>
      <sz val="10"/>
      <name val="Arial"/>
    </font>
    <font>
      <sz val="10"/>
      <color rgb="FF000000"/>
      <name val="Arial"/>
    </font>
    <font>
      <b/>
      <sz val="14"/>
      <color rgb="FF000000"/>
      <name val="Open Sans"/>
    </font>
    <font>
      <b/>
      <sz val="14"/>
      <color rgb="FFFFFFFF"/>
      <name val="Open Sans"/>
    </font>
    <font>
      <b/>
      <sz val="27"/>
      <color rgb="FF073632"/>
      <name val="Open Sans"/>
    </font>
    <font>
      <sz val="24"/>
      <color rgb="FF55AD83"/>
      <name val="Open Sans"/>
    </font>
    <font>
      <b/>
      <sz val="12"/>
      <color rgb="FF666666"/>
      <name val="Open Sans"/>
    </font>
    <font>
      <b/>
      <u/>
      <sz val="12"/>
      <color rgb="FF55AD83"/>
      <name val="Open Sans"/>
    </font>
  </fonts>
  <fills count="8">
    <fill>
      <patternFill patternType="none"/>
    </fill>
    <fill>
      <patternFill patternType="gray125"/>
    </fill>
    <fill>
      <patternFill patternType="solid">
        <fgColor rgb="FF55AD83"/>
        <bgColor rgb="FF55AD83"/>
      </patternFill>
    </fill>
    <fill>
      <patternFill patternType="solid">
        <fgColor rgb="FF256D4A"/>
        <bgColor rgb="FF256D4A"/>
      </patternFill>
    </fill>
    <fill>
      <patternFill patternType="solid">
        <fgColor theme="6"/>
        <bgColor theme="6"/>
      </patternFill>
    </fill>
    <fill>
      <patternFill patternType="solid">
        <fgColor theme="5"/>
        <bgColor theme="5"/>
      </patternFill>
    </fill>
    <fill>
      <patternFill patternType="solid">
        <fgColor theme="7"/>
        <bgColor theme="7"/>
      </patternFill>
    </fill>
    <fill>
      <patternFill patternType="solid">
        <fgColor rgb="FFFFC000"/>
        <bgColor theme="6"/>
      </patternFill>
    </fill>
  </fills>
  <borders count="19">
    <border>
      <left/>
      <right/>
      <top/>
      <bottom/>
      <diagonal/>
    </border>
    <border>
      <left style="thin">
        <color rgb="FFD9D9D9"/>
      </left>
      <right style="thin">
        <color rgb="FFFFFFFF"/>
      </right>
      <top style="thin">
        <color rgb="FFD9D9D9"/>
      </top>
      <bottom style="thin">
        <color rgb="FFD9D9D9"/>
      </bottom>
      <diagonal/>
    </border>
    <border>
      <left style="thin">
        <color rgb="FFFFFFFF"/>
      </left>
      <right style="thin">
        <color rgb="FFFFFFFF"/>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D9D9D9"/>
      </top>
      <bottom style="thin">
        <color rgb="FFD9D9D9"/>
      </bottom>
      <diagonal/>
    </border>
    <border>
      <left/>
      <right style="thin">
        <color rgb="FFFFFFFF"/>
      </right>
      <top style="thin">
        <color rgb="FFD9D9D9"/>
      </top>
      <bottom style="thin">
        <color rgb="FFD9D9D9"/>
      </bottom>
      <diagonal/>
    </border>
    <border>
      <left style="thin">
        <color rgb="FFFFFFFF"/>
      </left>
      <right/>
      <top style="thin">
        <color rgb="FFD9D9D9"/>
      </top>
      <bottom style="thin">
        <color rgb="FFFFFFFF"/>
      </bottom>
      <diagonal/>
    </border>
    <border>
      <left/>
      <right/>
      <top style="thin">
        <color rgb="FFD9D9D9"/>
      </top>
      <bottom style="thin">
        <color rgb="FFFFFFFF"/>
      </bottom>
      <diagonal/>
    </border>
    <border>
      <left/>
      <right style="thin">
        <color rgb="FFFFFFFF"/>
      </right>
      <top style="thin">
        <color rgb="FFD9D9D9"/>
      </top>
      <bottom style="thin">
        <color rgb="FFFFFFFF"/>
      </bottom>
      <diagonal/>
    </border>
  </borders>
  <cellStyleXfs count="1">
    <xf numFmtId="0" fontId="0" fillId="0" borderId="0"/>
  </cellStyleXfs>
  <cellXfs count="51">
    <xf numFmtId="0" fontId="0" fillId="0" borderId="0" xfId="0" applyFont="1" applyAlignment="1"/>
    <xf numFmtId="0" fontId="2" fillId="0" borderId="0" xfId="0" applyFont="1" applyAlignment="1"/>
    <xf numFmtId="0" fontId="2" fillId="0" borderId="0" xfId="0" applyFont="1"/>
    <xf numFmtId="0" fontId="5" fillId="0" borderId="0" xfId="0" applyFont="1"/>
    <xf numFmtId="0" fontId="6" fillId="0" borderId="0" xfId="0" applyFont="1" applyAlignment="1"/>
    <xf numFmtId="0" fontId="2" fillId="0" borderId="0" xfId="0" applyFont="1" applyAlignment="1">
      <alignment horizontal="right"/>
    </xf>
    <xf numFmtId="0" fontId="8" fillId="0" borderId="1" xfId="0" applyFont="1" applyBorder="1" applyAlignment="1">
      <alignment horizontal="center"/>
    </xf>
    <xf numFmtId="0" fontId="9" fillId="0" borderId="2" xfId="0" applyFont="1" applyBorder="1" applyAlignment="1">
      <alignment horizontal="left"/>
    </xf>
    <xf numFmtId="0" fontId="10" fillId="0" borderId="3" xfId="0" applyFont="1" applyBorder="1" applyAlignment="1">
      <alignment horizontal="center"/>
    </xf>
    <xf numFmtId="0" fontId="8" fillId="0" borderId="4" xfId="0" applyFont="1" applyBorder="1"/>
    <xf numFmtId="0" fontId="8" fillId="0" borderId="5" xfId="0" applyFont="1" applyBorder="1"/>
    <xf numFmtId="0" fontId="11" fillId="3" borderId="0" xfId="0" applyFont="1" applyFill="1" applyAlignment="1">
      <alignment horizontal="center"/>
    </xf>
    <xf numFmtId="0" fontId="8" fillId="0" borderId="6" xfId="0" applyFont="1" applyBorder="1" applyAlignment="1"/>
    <xf numFmtId="0" fontId="8" fillId="0" borderId="4" xfId="0" applyFont="1" applyBorder="1" applyAlignment="1"/>
    <xf numFmtId="0" fontId="8" fillId="0" borderId="7" xfId="0" applyFont="1" applyBorder="1" applyAlignment="1"/>
    <xf numFmtId="0" fontId="8" fillId="0" borderId="7" xfId="0" applyFont="1" applyBorder="1"/>
    <xf numFmtId="0" fontId="8" fillId="0" borderId="8" xfId="0" applyFont="1" applyBorder="1"/>
    <xf numFmtId="0" fontId="12" fillId="0" borderId="6" xfId="0" applyFont="1" applyBorder="1" applyAlignment="1"/>
    <xf numFmtId="0" fontId="8" fillId="0" borderId="11" xfId="0" applyFont="1" applyBorder="1" applyAlignment="1"/>
    <xf numFmtId="0" fontId="8" fillId="0" borderId="12" xfId="0" applyFont="1" applyBorder="1" applyAlignment="1"/>
    <xf numFmtId="0" fontId="8" fillId="0" borderId="13" xfId="0" applyFont="1" applyBorder="1" applyAlignment="1"/>
    <xf numFmtId="0" fontId="8" fillId="0" borderId="5" xfId="0" applyFont="1" applyBorder="1" applyAlignment="1">
      <alignment horizontal="center"/>
    </xf>
    <xf numFmtId="0" fontId="11" fillId="0" borderId="5" xfId="0" applyFont="1" applyBorder="1" applyAlignment="1">
      <alignment horizontal="center"/>
    </xf>
    <xf numFmtId="0" fontId="11" fillId="0" borderId="0" xfId="0" applyFont="1" applyAlignment="1">
      <alignment horizontal="center"/>
    </xf>
    <xf numFmtId="0" fontId="8" fillId="0" borderId="0" xfId="0" applyFont="1"/>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Alignment="1">
      <alignment horizontal="center"/>
    </xf>
    <xf numFmtId="0" fontId="8" fillId="0" borderId="15" xfId="0" applyFont="1" applyBorder="1" applyAlignment="1">
      <alignment horizontal="center"/>
    </xf>
    <xf numFmtId="0" fontId="8" fillId="0" borderId="5" xfId="0" applyFont="1" applyBorder="1" applyAlignment="1">
      <alignment horizontal="center" vertical="center"/>
    </xf>
    <xf numFmtId="0" fontId="15" fillId="4" borderId="5" xfId="0" applyFont="1" applyFill="1" applyBorder="1" applyAlignment="1">
      <alignment horizontal="center" vertical="center"/>
    </xf>
    <xf numFmtId="0" fontId="15" fillId="5" borderId="5"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0" xfId="0" applyFont="1" applyFill="1" applyAlignment="1">
      <alignment horizontal="center" vertical="center"/>
    </xf>
    <xf numFmtId="0" fontId="1" fillId="0" borderId="0" xfId="0" applyFont="1" applyAlignment="1">
      <alignment horizontal="right"/>
    </xf>
    <xf numFmtId="0" fontId="0" fillId="0" borderId="0" xfId="0" applyFont="1" applyAlignment="1"/>
    <xf numFmtId="0" fontId="3" fillId="0" borderId="0" xfId="0" applyFont="1" applyAlignment="1">
      <alignment wrapText="1"/>
    </xf>
    <xf numFmtId="0" fontId="4" fillId="0" borderId="0" xfId="0" applyFont="1" applyAlignment="1">
      <alignment vertical="top" wrapText="1"/>
    </xf>
    <xf numFmtId="0" fontId="5" fillId="0" borderId="0" xfId="0" applyFont="1"/>
    <xf numFmtId="0" fontId="1" fillId="2" borderId="0" xfId="0" applyFont="1" applyFill="1" applyAlignment="1">
      <alignment horizontal="right"/>
    </xf>
    <xf numFmtId="0" fontId="3" fillId="0" borderId="0" xfId="0" applyFont="1" applyAlignment="1">
      <alignment vertical="top" wrapText="1"/>
    </xf>
    <xf numFmtId="0" fontId="7" fillId="0" borderId="0" xfId="0" applyFont="1" applyAlignment="1">
      <alignment vertical="top" wrapText="1"/>
    </xf>
    <xf numFmtId="0" fontId="11" fillId="3" borderId="0" xfId="0" applyFont="1" applyFill="1" applyAlignment="1">
      <alignment horizontal="center"/>
    </xf>
    <xf numFmtId="0" fontId="12" fillId="0" borderId="9" xfId="0" applyFont="1" applyBorder="1" applyAlignment="1"/>
    <xf numFmtId="0" fontId="13" fillId="0" borderId="10" xfId="0" applyFont="1" applyBorder="1"/>
    <xf numFmtId="0" fontId="9" fillId="0" borderId="14" xfId="0" applyFont="1" applyBorder="1" applyAlignment="1">
      <alignment horizontal="left"/>
    </xf>
    <xf numFmtId="0" fontId="13" fillId="0" borderId="15" xfId="0" applyFont="1" applyBorder="1"/>
    <xf numFmtId="0" fontId="9" fillId="0" borderId="16" xfId="0" applyFont="1" applyBorder="1" applyAlignment="1">
      <alignment horizontal="left"/>
    </xf>
    <xf numFmtId="0" fontId="13" fillId="0" borderId="17" xfId="0" applyFont="1" applyBorder="1"/>
    <xf numFmtId="0" fontId="13" fillId="0" borderId="18" xfId="0" applyFont="1" applyBorder="1"/>
    <xf numFmtId="0" fontId="15" fillId="7" borderId="5" xfId="0" applyFont="1" applyFill="1" applyBorder="1" applyAlignment="1">
      <alignment horizontal="center" vertical="center"/>
    </xf>
  </cellXfs>
  <cellStyles count="1">
    <cellStyle name="Normal" xfId="0" builtinId="0"/>
  </cellStyles>
  <dxfs count="9">
    <dxf>
      <fill>
        <patternFill>
          <bgColor rgb="FFFF0000"/>
        </patternFill>
      </fill>
    </dxf>
    <dxf>
      <fill>
        <patternFill>
          <bgColor rgb="FFFFC000"/>
        </patternFill>
      </fill>
    </dxf>
    <dxf>
      <font>
        <u/>
      </font>
      <fill>
        <patternFill patternType="none"/>
      </fill>
    </dxf>
    <dxf>
      <fill>
        <patternFill>
          <bgColor rgb="FFFFC000"/>
        </patternFill>
      </fill>
    </dxf>
    <dxf>
      <font>
        <u/>
      </font>
      <fill>
        <patternFill patternType="none"/>
      </fill>
    </dxf>
    <dxf>
      <font>
        <u/>
      </font>
      <fill>
        <patternFill patternType="none"/>
      </fill>
    </dxf>
    <dxf>
      <font>
        <color rgb="FF000000"/>
      </font>
      <fill>
        <patternFill patternType="solid">
          <fgColor theme="5"/>
          <bgColor theme="5"/>
        </patternFill>
      </fill>
    </dxf>
    <dxf>
      <font>
        <color rgb="FF434343"/>
      </font>
      <fill>
        <patternFill patternType="solid">
          <fgColor theme="6"/>
          <bgColor theme="6"/>
        </patternFill>
      </fill>
    </dxf>
    <dxf>
      <font>
        <color rgb="FFFFFFFF"/>
      </font>
      <fill>
        <patternFill patternType="solid">
          <fgColor rgb="FF34A853"/>
          <bgColor rgb="FF34A8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525125" cy="6238875"/>
    <xdr:pic>
      <xdr:nvPicPr>
        <xdr:cNvPr id="2" name="image4.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952500</xdr:colOff>
      <xdr:row>20</xdr:row>
      <xdr:rowOff>161925</xdr:rowOff>
    </xdr:from>
    <xdr:ext cx="190500" cy="409575"/>
    <xdr:sp macro="" textlink="">
      <xdr:nvSpPr>
        <xdr:cNvPr id="3" name="Shape 3">
          <a:extLst>
            <a:ext uri="{FF2B5EF4-FFF2-40B4-BE49-F238E27FC236}">
              <a16:creationId xmlns:a16="http://schemas.microsoft.com/office/drawing/2014/main" id="{00000000-0008-0000-0100-000003000000}"/>
            </a:ext>
          </a:extLst>
        </xdr:cNvPr>
        <xdr:cNvSpPr/>
      </xdr:nvSpPr>
      <xdr:spPr>
        <a:xfrm>
          <a:off x="2201375" y="2328000"/>
          <a:ext cx="146100" cy="477300"/>
        </a:xfrm>
        <a:prstGeom prst="roundRect">
          <a:avLst>
            <a:gd name="adj" fmla="val 16667"/>
          </a:avLst>
        </a:prstGeom>
        <a:solidFill>
          <a:srgbClr val="55AD83"/>
        </a:solid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4</xdr:col>
      <xdr:colOff>0</xdr:colOff>
      <xdr:row>28</xdr:row>
      <xdr:rowOff>0</xdr:rowOff>
    </xdr:from>
    <xdr:ext cx="1504950" cy="4191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1628775</xdr:colOff>
      <xdr:row>4</xdr:row>
      <xdr:rowOff>9525</xdr:rowOff>
    </xdr:from>
    <xdr:ext cx="142875" cy="142875"/>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4</xdr:row>
      <xdr:rowOff>9525</xdr:rowOff>
    </xdr:from>
    <xdr:ext cx="142875" cy="142875"/>
    <xdr:pic>
      <xdr:nvPicPr>
        <xdr:cNvPr id="3" name="image1.png" title="Imagen">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5</xdr:row>
      <xdr:rowOff>9525</xdr:rowOff>
    </xdr:from>
    <xdr:ext cx="142875" cy="142875"/>
    <xdr:pic>
      <xdr:nvPicPr>
        <xdr:cNvPr id="4" name="image1.png" title="Imagen">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5" name="image1.png" title="Imagen">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13</xdr:row>
      <xdr:rowOff>9525</xdr:rowOff>
    </xdr:from>
    <xdr:ext cx="142875" cy="142875"/>
    <xdr:pic>
      <xdr:nvPicPr>
        <xdr:cNvPr id="6" name="image1.png" title="Imagen">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14</xdr:row>
      <xdr:rowOff>9525</xdr:rowOff>
    </xdr:from>
    <xdr:ext cx="142875" cy="142875"/>
    <xdr:pic>
      <xdr:nvPicPr>
        <xdr:cNvPr id="7" name="image1.png" title="Imagen">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15</xdr:row>
      <xdr:rowOff>9525</xdr:rowOff>
    </xdr:from>
    <xdr:ext cx="142875" cy="142875"/>
    <xdr:pic>
      <xdr:nvPicPr>
        <xdr:cNvPr id="8" name="image1.png" title="Imagen">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16</xdr:row>
      <xdr:rowOff>9525</xdr:rowOff>
    </xdr:from>
    <xdr:ext cx="142875" cy="142875"/>
    <xdr:pic>
      <xdr:nvPicPr>
        <xdr:cNvPr id="9" name="image1.png" title="Imagen">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21</xdr:row>
      <xdr:rowOff>9525</xdr:rowOff>
    </xdr:from>
    <xdr:ext cx="142875" cy="142875"/>
    <xdr:pic>
      <xdr:nvPicPr>
        <xdr:cNvPr id="10" name="image1.png" title="Imagen">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22</xdr:row>
      <xdr:rowOff>9525</xdr:rowOff>
    </xdr:from>
    <xdr:ext cx="142875" cy="142875"/>
    <xdr:pic>
      <xdr:nvPicPr>
        <xdr:cNvPr id="11" name="image1.png" title="Imagen">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23</xdr:row>
      <xdr:rowOff>9525</xdr:rowOff>
    </xdr:from>
    <xdr:ext cx="142875" cy="142875"/>
    <xdr:pic>
      <xdr:nvPicPr>
        <xdr:cNvPr id="12" name="image1.png" title="Image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26</xdr:row>
      <xdr:rowOff>9525</xdr:rowOff>
    </xdr:from>
    <xdr:ext cx="142875" cy="142875"/>
    <xdr:pic>
      <xdr:nvPicPr>
        <xdr:cNvPr id="13" name="image1.png" title="Imagen">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27</xdr:row>
      <xdr:rowOff>9525</xdr:rowOff>
    </xdr:from>
    <xdr:ext cx="142875" cy="142875"/>
    <xdr:pic>
      <xdr:nvPicPr>
        <xdr:cNvPr id="14" name="image1.png" title="Imagen">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28</xdr:row>
      <xdr:rowOff>9525</xdr:rowOff>
    </xdr:from>
    <xdr:ext cx="142875" cy="142875"/>
    <xdr:pic>
      <xdr:nvPicPr>
        <xdr:cNvPr id="15" name="image1.png" title="Imagen">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29</xdr:row>
      <xdr:rowOff>9525</xdr:rowOff>
    </xdr:from>
    <xdr:ext cx="142875" cy="142875"/>
    <xdr:pic>
      <xdr:nvPicPr>
        <xdr:cNvPr id="16" name="image1.png" title="Imagen">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30</xdr:row>
      <xdr:rowOff>9525</xdr:rowOff>
    </xdr:from>
    <xdr:ext cx="142875" cy="142875"/>
    <xdr:pic>
      <xdr:nvPicPr>
        <xdr:cNvPr id="17" name="image1.png" title="Imagen">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31</xdr:row>
      <xdr:rowOff>9525</xdr:rowOff>
    </xdr:from>
    <xdr:ext cx="142875" cy="142875"/>
    <xdr:pic>
      <xdr:nvPicPr>
        <xdr:cNvPr id="18" name="image1.png" title="Imagen">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32</xdr:row>
      <xdr:rowOff>9525</xdr:rowOff>
    </xdr:from>
    <xdr:ext cx="142875" cy="142875"/>
    <xdr:pic>
      <xdr:nvPicPr>
        <xdr:cNvPr id="19" name="image1.png" title="Imagen">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33</xdr:row>
      <xdr:rowOff>9525</xdr:rowOff>
    </xdr:from>
    <xdr:ext cx="142875" cy="142875"/>
    <xdr:pic>
      <xdr:nvPicPr>
        <xdr:cNvPr id="20" name="image1.png" title="Imagen">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34</xdr:row>
      <xdr:rowOff>9525</xdr:rowOff>
    </xdr:from>
    <xdr:ext cx="142875" cy="142875"/>
    <xdr:pic>
      <xdr:nvPicPr>
        <xdr:cNvPr id="21" name="image1.png" title="Imagen">
          <a:extLst>
            <a:ext uri="{FF2B5EF4-FFF2-40B4-BE49-F238E27FC236}">
              <a16:creationId xmlns:a16="http://schemas.microsoft.com/office/drawing/2014/main" id="{00000000-0008-0000-0200-00001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35</xdr:row>
      <xdr:rowOff>9525</xdr:rowOff>
    </xdr:from>
    <xdr:ext cx="142875" cy="142875"/>
    <xdr:pic>
      <xdr:nvPicPr>
        <xdr:cNvPr id="22" name="image1.png" title="Imagen">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36</xdr:row>
      <xdr:rowOff>9525</xdr:rowOff>
    </xdr:from>
    <xdr:ext cx="142875" cy="142875"/>
    <xdr:pic>
      <xdr:nvPicPr>
        <xdr:cNvPr id="23" name="image1.png" title="Imagen">
          <a:extLst>
            <a:ext uri="{FF2B5EF4-FFF2-40B4-BE49-F238E27FC236}">
              <a16:creationId xmlns:a16="http://schemas.microsoft.com/office/drawing/2014/main" id="{00000000-0008-0000-0200-00001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37</xdr:row>
      <xdr:rowOff>9525</xdr:rowOff>
    </xdr:from>
    <xdr:ext cx="142875" cy="142875"/>
    <xdr:pic>
      <xdr:nvPicPr>
        <xdr:cNvPr id="24" name="image1.png" title="Imagen">
          <a:extLst>
            <a:ext uri="{FF2B5EF4-FFF2-40B4-BE49-F238E27FC236}">
              <a16:creationId xmlns:a16="http://schemas.microsoft.com/office/drawing/2014/main" id="{00000000-0008-0000-0200-00001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38</xdr:row>
      <xdr:rowOff>9525</xdr:rowOff>
    </xdr:from>
    <xdr:ext cx="142875" cy="142875"/>
    <xdr:pic>
      <xdr:nvPicPr>
        <xdr:cNvPr id="25" name="image1.png" title="Imagen">
          <a:extLst>
            <a:ext uri="{FF2B5EF4-FFF2-40B4-BE49-F238E27FC236}">
              <a16:creationId xmlns:a16="http://schemas.microsoft.com/office/drawing/2014/main" id="{00000000-0008-0000-0200-00001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39</xdr:row>
      <xdr:rowOff>9525</xdr:rowOff>
    </xdr:from>
    <xdr:ext cx="142875" cy="142875"/>
    <xdr:pic>
      <xdr:nvPicPr>
        <xdr:cNvPr id="26" name="image1.png" title="Imagen">
          <a:extLst>
            <a:ext uri="{FF2B5EF4-FFF2-40B4-BE49-F238E27FC236}">
              <a16:creationId xmlns:a16="http://schemas.microsoft.com/office/drawing/2014/main" id="{00000000-0008-0000-0200-00001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40</xdr:row>
      <xdr:rowOff>9525</xdr:rowOff>
    </xdr:from>
    <xdr:ext cx="142875" cy="142875"/>
    <xdr:pic>
      <xdr:nvPicPr>
        <xdr:cNvPr id="27" name="image1.png" title="Imagen">
          <a:extLst>
            <a:ext uri="{FF2B5EF4-FFF2-40B4-BE49-F238E27FC236}">
              <a16:creationId xmlns:a16="http://schemas.microsoft.com/office/drawing/2014/main" id="{00000000-0008-0000-0200-00001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41</xdr:row>
      <xdr:rowOff>9525</xdr:rowOff>
    </xdr:from>
    <xdr:ext cx="142875" cy="142875"/>
    <xdr:pic>
      <xdr:nvPicPr>
        <xdr:cNvPr id="28" name="image1.png" title="Imagen">
          <a:extLst>
            <a:ext uri="{FF2B5EF4-FFF2-40B4-BE49-F238E27FC236}">
              <a16:creationId xmlns:a16="http://schemas.microsoft.com/office/drawing/2014/main" id="{00000000-0008-0000-0200-00001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42</xdr:row>
      <xdr:rowOff>9525</xdr:rowOff>
    </xdr:from>
    <xdr:ext cx="142875" cy="142875"/>
    <xdr:pic>
      <xdr:nvPicPr>
        <xdr:cNvPr id="29" name="image1.png" title="Imagen">
          <a:extLst>
            <a:ext uri="{FF2B5EF4-FFF2-40B4-BE49-F238E27FC236}">
              <a16:creationId xmlns:a16="http://schemas.microsoft.com/office/drawing/2014/main" id="{00000000-0008-0000-0200-00001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43</xdr:row>
      <xdr:rowOff>9525</xdr:rowOff>
    </xdr:from>
    <xdr:ext cx="142875" cy="142875"/>
    <xdr:pic>
      <xdr:nvPicPr>
        <xdr:cNvPr id="30" name="image1.png" title="Imagen">
          <a:extLst>
            <a:ext uri="{FF2B5EF4-FFF2-40B4-BE49-F238E27FC236}">
              <a16:creationId xmlns:a16="http://schemas.microsoft.com/office/drawing/2014/main" id="{00000000-0008-0000-0200-00001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44</xdr:row>
      <xdr:rowOff>9525</xdr:rowOff>
    </xdr:from>
    <xdr:ext cx="142875" cy="142875"/>
    <xdr:pic>
      <xdr:nvPicPr>
        <xdr:cNvPr id="31" name="image1.png" title="Imagen">
          <a:extLst>
            <a:ext uri="{FF2B5EF4-FFF2-40B4-BE49-F238E27FC236}">
              <a16:creationId xmlns:a16="http://schemas.microsoft.com/office/drawing/2014/main" id="{00000000-0008-0000-0200-00001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45</xdr:row>
      <xdr:rowOff>9525</xdr:rowOff>
    </xdr:from>
    <xdr:ext cx="142875" cy="142875"/>
    <xdr:pic>
      <xdr:nvPicPr>
        <xdr:cNvPr id="32" name="image1.png" title="Imagen">
          <a:extLst>
            <a:ext uri="{FF2B5EF4-FFF2-40B4-BE49-F238E27FC236}">
              <a16:creationId xmlns:a16="http://schemas.microsoft.com/office/drawing/2014/main" id="{00000000-0008-0000-0200-00002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21</xdr:row>
      <xdr:rowOff>9525</xdr:rowOff>
    </xdr:from>
    <xdr:ext cx="142875" cy="142875"/>
    <xdr:pic>
      <xdr:nvPicPr>
        <xdr:cNvPr id="33" name="image1.png" title="Imagen">
          <a:extLst>
            <a:ext uri="{FF2B5EF4-FFF2-40B4-BE49-F238E27FC236}">
              <a16:creationId xmlns:a16="http://schemas.microsoft.com/office/drawing/2014/main" id="{00000000-0008-0000-0200-00002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22</xdr:row>
      <xdr:rowOff>9525</xdr:rowOff>
    </xdr:from>
    <xdr:ext cx="142875" cy="142875"/>
    <xdr:pic>
      <xdr:nvPicPr>
        <xdr:cNvPr id="34" name="image1.png" title="Imagen">
          <a:extLst>
            <a:ext uri="{FF2B5EF4-FFF2-40B4-BE49-F238E27FC236}">
              <a16:creationId xmlns:a16="http://schemas.microsoft.com/office/drawing/2014/main" id="{00000000-0008-0000-0200-00002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23</xdr:row>
      <xdr:rowOff>9525</xdr:rowOff>
    </xdr:from>
    <xdr:ext cx="142875" cy="142875"/>
    <xdr:pic>
      <xdr:nvPicPr>
        <xdr:cNvPr id="35" name="image1.png" title="Imagen">
          <a:extLst>
            <a:ext uri="{FF2B5EF4-FFF2-40B4-BE49-F238E27FC236}">
              <a16:creationId xmlns:a16="http://schemas.microsoft.com/office/drawing/2014/main" id="{00000000-0008-0000-0200-00002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26</xdr:row>
      <xdr:rowOff>9525</xdr:rowOff>
    </xdr:from>
    <xdr:ext cx="142875" cy="142875"/>
    <xdr:pic>
      <xdr:nvPicPr>
        <xdr:cNvPr id="36" name="image1.png" title="Imagen">
          <a:extLst>
            <a:ext uri="{FF2B5EF4-FFF2-40B4-BE49-F238E27FC236}">
              <a16:creationId xmlns:a16="http://schemas.microsoft.com/office/drawing/2014/main" id="{00000000-0008-0000-0200-00002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27</xdr:row>
      <xdr:rowOff>9525</xdr:rowOff>
    </xdr:from>
    <xdr:ext cx="142875" cy="142875"/>
    <xdr:pic>
      <xdr:nvPicPr>
        <xdr:cNvPr id="37" name="image1.png" title="Imagen">
          <a:extLst>
            <a:ext uri="{FF2B5EF4-FFF2-40B4-BE49-F238E27FC236}">
              <a16:creationId xmlns:a16="http://schemas.microsoft.com/office/drawing/2014/main" id="{00000000-0008-0000-0200-00002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28</xdr:row>
      <xdr:rowOff>9525</xdr:rowOff>
    </xdr:from>
    <xdr:ext cx="142875" cy="142875"/>
    <xdr:pic>
      <xdr:nvPicPr>
        <xdr:cNvPr id="38" name="image1.png" title="Imagen">
          <a:extLst>
            <a:ext uri="{FF2B5EF4-FFF2-40B4-BE49-F238E27FC236}">
              <a16:creationId xmlns:a16="http://schemas.microsoft.com/office/drawing/2014/main" id="{00000000-0008-0000-0200-00002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29</xdr:row>
      <xdr:rowOff>9525</xdr:rowOff>
    </xdr:from>
    <xdr:ext cx="142875" cy="142875"/>
    <xdr:pic>
      <xdr:nvPicPr>
        <xdr:cNvPr id="39" name="image1.png" title="Imagen">
          <a:extLst>
            <a:ext uri="{FF2B5EF4-FFF2-40B4-BE49-F238E27FC236}">
              <a16:creationId xmlns:a16="http://schemas.microsoft.com/office/drawing/2014/main" id="{00000000-0008-0000-0200-00002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30</xdr:row>
      <xdr:rowOff>9525</xdr:rowOff>
    </xdr:from>
    <xdr:ext cx="142875" cy="142875"/>
    <xdr:pic>
      <xdr:nvPicPr>
        <xdr:cNvPr id="40" name="image1.png" title="Imagen">
          <a:extLst>
            <a:ext uri="{FF2B5EF4-FFF2-40B4-BE49-F238E27FC236}">
              <a16:creationId xmlns:a16="http://schemas.microsoft.com/office/drawing/2014/main" id="{00000000-0008-0000-0200-00002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31</xdr:row>
      <xdr:rowOff>9525</xdr:rowOff>
    </xdr:from>
    <xdr:ext cx="142875" cy="142875"/>
    <xdr:pic>
      <xdr:nvPicPr>
        <xdr:cNvPr id="41" name="image1.png" title="Imagen">
          <a:extLst>
            <a:ext uri="{FF2B5EF4-FFF2-40B4-BE49-F238E27FC236}">
              <a16:creationId xmlns:a16="http://schemas.microsoft.com/office/drawing/2014/main" id="{00000000-0008-0000-0200-00002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32</xdr:row>
      <xdr:rowOff>9525</xdr:rowOff>
    </xdr:from>
    <xdr:ext cx="142875" cy="142875"/>
    <xdr:pic>
      <xdr:nvPicPr>
        <xdr:cNvPr id="42" name="image1.png" title="Imagen">
          <a:extLst>
            <a:ext uri="{FF2B5EF4-FFF2-40B4-BE49-F238E27FC236}">
              <a16:creationId xmlns:a16="http://schemas.microsoft.com/office/drawing/2014/main" id="{00000000-0008-0000-0200-00002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33</xdr:row>
      <xdr:rowOff>9525</xdr:rowOff>
    </xdr:from>
    <xdr:ext cx="142875" cy="142875"/>
    <xdr:pic>
      <xdr:nvPicPr>
        <xdr:cNvPr id="43" name="image1.png" title="Imagen">
          <a:extLst>
            <a:ext uri="{FF2B5EF4-FFF2-40B4-BE49-F238E27FC236}">
              <a16:creationId xmlns:a16="http://schemas.microsoft.com/office/drawing/2014/main" id="{00000000-0008-0000-0200-00002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34</xdr:row>
      <xdr:rowOff>9525</xdr:rowOff>
    </xdr:from>
    <xdr:ext cx="142875" cy="142875"/>
    <xdr:pic>
      <xdr:nvPicPr>
        <xdr:cNvPr id="44" name="image1.png" title="Imagen">
          <a:extLst>
            <a:ext uri="{FF2B5EF4-FFF2-40B4-BE49-F238E27FC236}">
              <a16:creationId xmlns:a16="http://schemas.microsoft.com/office/drawing/2014/main" id="{00000000-0008-0000-0200-00002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35</xdr:row>
      <xdr:rowOff>9525</xdr:rowOff>
    </xdr:from>
    <xdr:ext cx="142875" cy="142875"/>
    <xdr:pic>
      <xdr:nvPicPr>
        <xdr:cNvPr id="45" name="image1.png" title="Imagen">
          <a:extLst>
            <a:ext uri="{FF2B5EF4-FFF2-40B4-BE49-F238E27FC236}">
              <a16:creationId xmlns:a16="http://schemas.microsoft.com/office/drawing/2014/main" id="{00000000-0008-0000-0200-00002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36</xdr:row>
      <xdr:rowOff>9525</xdr:rowOff>
    </xdr:from>
    <xdr:ext cx="142875" cy="142875"/>
    <xdr:pic>
      <xdr:nvPicPr>
        <xdr:cNvPr id="46" name="image1.png" title="Imagen">
          <a:extLst>
            <a:ext uri="{FF2B5EF4-FFF2-40B4-BE49-F238E27FC236}">
              <a16:creationId xmlns:a16="http://schemas.microsoft.com/office/drawing/2014/main" id="{00000000-0008-0000-0200-00002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37</xdr:row>
      <xdr:rowOff>9525</xdr:rowOff>
    </xdr:from>
    <xdr:ext cx="142875" cy="142875"/>
    <xdr:pic>
      <xdr:nvPicPr>
        <xdr:cNvPr id="47" name="image1.png" title="Imagen">
          <a:extLst>
            <a:ext uri="{FF2B5EF4-FFF2-40B4-BE49-F238E27FC236}">
              <a16:creationId xmlns:a16="http://schemas.microsoft.com/office/drawing/2014/main" id="{00000000-0008-0000-0200-00002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38</xdr:row>
      <xdr:rowOff>9525</xdr:rowOff>
    </xdr:from>
    <xdr:ext cx="142875" cy="142875"/>
    <xdr:pic>
      <xdr:nvPicPr>
        <xdr:cNvPr id="48" name="image1.png" title="Imagen">
          <a:extLst>
            <a:ext uri="{FF2B5EF4-FFF2-40B4-BE49-F238E27FC236}">
              <a16:creationId xmlns:a16="http://schemas.microsoft.com/office/drawing/2014/main" id="{00000000-0008-0000-0200-000030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39</xdr:row>
      <xdr:rowOff>9525</xdr:rowOff>
    </xdr:from>
    <xdr:ext cx="142875" cy="142875"/>
    <xdr:pic>
      <xdr:nvPicPr>
        <xdr:cNvPr id="49" name="image1.png" title="Imagen">
          <a:extLst>
            <a:ext uri="{FF2B5EF4-FFF2-40B4-BE49-F238E27FC236}">
              <a16:creationId xmlns:a16="http://schemas.microsoft.com/office/drawing/2014/main" id="{00000000-0008-0000-0200-000031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40</xdr:row>
      <xdr:rowOff>9525</xdr:rowOff>
    </xdr:from>
    <xdr:ext cx="142875" cy="142875"/>
    <xdr:pic>
      <xdr:nvPicPr>
        <xdr:cNvPr id="50" name="image1.png" title="Imagen">
          <a:extLst>
            <a:ext uri="{FF2B5EF4-FFF2-40B4-BE49-F238E27FC236}">
              <a16:creationId xmlns:a16="http://schemas.microsoft.com/office/drawing/2014/main" id="{00000000-0008-0000-0200-00003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41</xdr:row>
      <xdr:rowOff>9525</xdr:rowOff>
    </xdr:from>
    <xdr:ext cx="142875" cy="142875"/>
    <xdr:pic>
      <xdr:nvPicPr>
        <xdr:cNvPr id="51" name="image1.png" title="Imagen">
          <a:extLst>
            <a:ext uri="{FF2B5EF4-FFF2-40B4-BE49-F238E27FC236}">
              <a16:creationId xmlns:a16="http://schemas.microsoft.com/office/drawing/2014/main" id="{00000000-0008-0000-0200-00003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42</xdr:row>
      <xdr:rowOff>9525</xdr:rowOff>
    </xdr:from>
    <xdr:ext cx="142875" cy="142875"/>
    <xdr:pic>
      <xdr:nvPicPr>
        <xdr:cNvPr id="52" name="image1.png" title="Imagen">
          <a:extLst>
            <a:ext uri="{FF2B5EF4-FFF2-40B4-BE49-F238E27FC236}">
              <a16:creationId xmlns:a16="http://schemas.microsoft.com/office/drawing/2014/main" id="{00000000-0008-0000-0200-00003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43</xdr:row>
      <xdr:rowOff>9525</xdr:rowOff>
    </xdr:from>
    <xdr:ext cx="142875" cy="142875"/>
    <xdr:pic>
      <xdr:nvPicPr>
        <xdr:cNvPr id="53" name="image1.png" title="Imagen">
          <a:extLst>
            <a:ext uri="{FF2B5EF4-FFF2-40B4-BE49-F238E27FC236}">
              <a16:creationId xmlns:a16="http://schemas.microsoft.com/office/drawing/2014/main" id="{00000000-0008-0000-0200-00003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44</xdr:row>
      <xdr:rowOff>9525</xdr:rowOff>
    </xdr:from>
    <xdr:ext cx="142875" cy="142875"/>
    <xdr:pic>
      <xdr:nvPicPr>
        <xdr:cNvPr id="54" name="image1.png" title="Imagen">
          <a:extLst>
            <a:ext uri="{FF2B5EF4-FFF2-40B4-BE49-F238E27FC236}">
              <a16:creationId xmlns:a16="http://schemas.microsoft.com/office/drawing/2014/main" id="{00000000-0008-0000-0200-000036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45</xdr:row>
      <xdr:rowOff>9525</xdr:rowOff>
    </xdr:from>
    <xdr:ext cx="142875" cy="142875"/>
    <xdr:pic>
      <xdr:nvPicPr>
        <xdr:cNvPr id="55" name="image1.png" title="Imagen">
          <a:extLst>
            <a:ext uri="{FF2B5EF4-FFF2-40B4-BE49-F238E27FC236}">
              <a16:creationId xmlns:a16="http://schemas.microsoft.com/office/drawing/2014/main" id="{00000000-0008-0000-0200-000037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56" name="image1.png" title="Imagen">
          <a:extLst>
            <a:ext uri="{FF2B5EF4-FFF2-40B4-BE49-F238E27FC236}">
              <a16:creationId xmlns:a16="http://schemas.microsoft.com/office/drawing/2014/main" id="{00000000-0008-0000-0200-00003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6</xdr:row>
      <xdr:rowOff>9525</xdr:rowOff>
    </xdr:from>
    <xdr:ext cx="142875" cy="142875"/>
    <xdr:pic>
      <xdr:nvPicPr>
        <xdr:cNvPr id="57" name="image1.png" title="Imagen">
          <a:extLst>
            <a:ext uri="{FF2B5EF4-FFF2-40B4-BE49-F238E27FC236}">
              <a16:creationId xmlns:a16="http://schemas.microsoft.com/office/drawing/2014/main" id="{00000000-0008-0000-0200-00003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7</xdr:row>
      <xdr:rowOff>9525</xdr:rowOff>
    </xdr:from>
    <xdr:ext cx="142875" cy="142875"/>
    <xdr:pic>
      <xdr:nvPicPr>
        <xdr:cNvPr id="58" name="image1.png" title="Imagen">
          <a:extLst>
            <a:ext uri="{FF2B5EF4-FFF2-40B4-BE49-F238E27FC236}">
              <a16:creationId xmlns:a16="http://schemas.microsoft.com/office/drawing/2014/main" id="{00000000-0008-0000-0200-00003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1628775</xdr:colOff>
      <xdr:row>12</xdr:row>
      <xdr:rowOff>9525</xdr:rowOff>
    </xdr:from>
    <xdr:ext cx="142875" cy="142875"/>
    <xdr:pic>
      <xdr:nvPicPr>
        <xdr:cNvPr id="59" name="image1.png" title="Imagen">
          <a:extLst>
            <a:ext uri="{FF2B5EF4-FFF2-40B4-BE49-F238E27FC236}">
              <a16:creationId xmlns:a16="http://schemas.microsoft.com/office/drawing/2014/main" id="{00000000-0008-0000-0200-00003B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24</xdr:row>
      <xdr:rowOff>9525</xdr:rowOff>
    </xdr:from>
    <xdr:ext cx="142875" cy="142875"/>
    <xdr:pic>
      <xdr:nvPicPr>
        <xdr:cNvPr id="60" name="image1.png" title="Imagen">
          <a:extLst>
            <a:ext uri="{FF2B5EF4-FFF2-40B4-BE49-F238E27FC236}">
              <a16:creationId xmlns:a16="http://schemas.microsoft.com/office/drawing/2014/main" id="{00000000-0008-0000-0200-00003C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457200</xdr:colOff>
      <xdr:row>25</xdr:row>
      <xdr:rowOff>9525</xdr:rowOff>
    </xdr:from>
    <xdr:ext cx="142875" cy="142875"/>
    <xdr:pic>
      <xdr:nvPicPr>
        <xdr:cNvPr id="61" name="image1.png" title="Imagen">
          <a:extLst>
            <a:ext uri="{FF2B5EF4-FFF2-40B4-BE49-F238E27FC236}">
              <a16:creationId xmlns:a16="http://schemas.microsoft.com/office/drawing/2014/main" id="{00000000-0008-0000-0200-00003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24</xdr:row>
      <xdr:rowOff>9525</xdr:rowOff>
    </xdr:from>
    <xdr:ext cx="142875" cy="142875"/>
    <xdr:pic>
      <xdr:nvPicPr>
        <xdr:cNvPr id="62" name="image1.png" title="Imagen">
          <a:extLst>
            <a:ext uri="{FF2B5EF4-FFF2-40B4-BE49-F238E27FC236}">
              <a16:creationId xmlns:a16="http://schemas.microsoft.com/office/drawing/2014/main" id="{00000000-0008-0000-0200-00003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1628775</xdr:colOff>
      <xdr:row>25</xdr:row>
      <xdr:rowOff>9525</xdr:rowOff>
    </xdr:from>
    <xdr:ext cx="142875" cy="142875"/>
    <xdr:pic>
      <xdr:nvPicPr>
        <xdr:cNvPr id="63" name="image1.png" title="Imagen">
          <a:extLst>
            <a:ext uri="{FF2B5EF4-FFF2-40B4-BE49-F238E27FC236}">
              <a16:creationId xmlns:a16="http://schemas.microsoft.com/office/drawing/2014/main" id="{00000000-0008-0000-0200-00003F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64" name="image3.png">
          <a:extLst>
            <a:ext uri="{FF2B5EF4-FFF2-40B4-BE49-F238E27FC236}">
              <a16:creationId xmlns:a16="http://schemas.microsoft.com/office/drawing/2014/main" id="{00000000-0008-0000-0200-000040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90600" cy="2762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457200</xdr:colOff>
      <xdr:row>0</xdr:row>
      <xdr:rowOff>38100</xdr:rowOff>
    </xdr:from>
    <xdr:ext cx="142875" cy="142875"/>
    <xdr:pic>
      <xdr:nvPicPr>
        <xdr:cNvPr id="2" name="image1.png"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1628775</xdr:colOff>
      <xdr:row>0</xdr:row>
      <xdr:rowOff>9525</xdr:rowOff>
    </xdr:from>
    <xdr:ext cx="142875" cy="142875"/>
    <xdr:pic>
      <xdr:nvPicPr>
        <xdr:cNvPr id="3" name="image1.png" title="Image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457200</xdr:colOff>
      <xdr:row>0</xdr:row>
      <xdr:rowOff>38100</xdr:rowOff>
    </xdr:from>
    <xdr:ext cx="142875" cy="142875"/>
    <xdr:pic>
      <xdr:nvPicPr>
        <xdr:cNvPr id="4" name="image1.png" title="Imagen">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457200</xdr:colOff>
      <xdr:row>0</xdr:row>
      <xdr:rowOff>38100</xdr:rowOff>
    </xdr:from>
    <xdr:ext cx="142875" cy="142875"/>
    <xdr:pic>
      <xdr:nvPicPr>
        <xdr:cNvPr id="5" name="image1.png" title="Imagen">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6" name="image3.png">
          <a:extLst>
            <a:ext uri="{FF2B5EF4-FFF2-40B4-BE49-F238E27FC236}">
              <a16:creationId xmlns:a16="http://schemas.microsoft.com/office/drawing/2014/main" id="{00000000-0008-0000-04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457200</xdr:colOff>
      <xdr:row>0</xdr:row>
      <xdr:rowOff>38100</xdr:rowOff>
    </xdr:from>
    <xdr:ext cx="142875" cy="142875"/>
    <xdr:pic>
      <xdr:nvPicPr>
        <xdr:cNvPr id="2" name="image1.png" title="Imagen">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0</xdr:row>
      <xdr:rowOff>0</xdr:rowOff>
    </xdr:from>
    <xdr:ext cx="1133475" cy="314325"/>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youtube.com/watch?v=OUtmT8DPT3Q&amp;t=3s&amp;ab_channel=Pirani"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bit.ly/3fsCKY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bit.ly/3fsCKY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bit.ly/3fsCKYo"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bin"/><Relationship Id="rId1" Type="http://schemas.openxmlformats.org/officeDocument/2006/relationships/hyperlink" Target="https://bit.ly/3fsCK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4:G33"/>
  <sheetViews>
    <sheetView showGridLines="0" workbookViewId="0"/>
  </sheetViews>
  <sheetFormatPr baseColWidth="10" defaultColWidth="14.44140625" defaultRowHeight="15.75" customHeight="1" x14ac:dyDescent="0.25"/>
  <cols>
    <col min="5" max="5" width="28.33203125" customWidth="1"/>
  </cols>
  <sheetData>
    <row r="4" spans="2:7" ht="13.8" x14ac:dyDescent="0.3">
      <c r="B4" s="34"/>
      <c r="C4" s="1"/>
      <c r="D4" s="1"/>
      <c r="E4" s="1"/>
      <c r="F4" s="1"/>
      <c r="G4" s="1"/>
    </row>
    <row r="5" spans="2:7" ht="13.8" x14ac:dyDescent="0.3">
      <c r="B5" s="35"/>
      <c r="C5" s="1"/>
      <c r="D5" s="1"/>
      <c r="E5" s="1"/>
      <c r="F5" s="1"/>
      <c r="G5" s="1"/>
    </row>
    <row r="6" spans="2:7" ht="13.8" x14ac:dyDescent="0.3">
      <c r="B6" s="35"/>
      <c r="C6" s="1"/>
      <c r="D6" s="1"/>
      <c r="E6" s="1"/>
      <c r="F6" s="1"/>
      <c r="G6" s="1"/>
    </row>
    <row r="7" spans="2:7" ht="13.8" x14ac:dyDescent="0.3">
      <c r="B7" s="35"/>
      <c r="C7" s="1"/>
      <c r="D7" s="1"/>
      <c r="E7" s="1"/>
      <c r="F7" s="1"/>
      <c r="G7" s="1"/>
    </row>
    <row r="8" spans="2:7" ht="13.8" x14ac:dyDescent="0.3">
      <c r="B8" s="2"/>
      <c r="C8" s="2"/>
      <c r="D8" s="2"/>
      <c r="E8" s="1"/>
      <c r="F8" s="1"/>
      <c r="G8" s="1"/>
    </row>
    <row r="9" spans="2:7" ht="13.8" x14ac:dyDescent="0.3">
      <c r="B9" s="36"/>
      <c r="C9" s="35"/>
      <c r="D9" s="35"/>
      <c r="E9" s="35"/>
      <c r="F9" s="1"/>
      <c r="G9" s="1"/>
    </row>
    <row r="10" spans="2:7" ht="13.8" x14ac:dyDescent="0.3">
      <c r="B10" s="35"/>
      <c r="C10" s="35"/>
      <c r="D10" s="35"/>
      <c r="E10" s="35"/>
      <c r="F10" s="1"/>
      <c r="G10" s="1"/>
    </row>
    <row r="11" spans="2:7" ht="13.8" x14ac:dyDescent="0.3">
      <c r="B11" s="35"/>
      <c r="C11" s="35"/>
      <c r="D11" s="35"/>
      <c r="E11" s="35"/>
      <c r="F11" s="1"/>
      <c r="G11" s="1"/>
    </row>
    <row r="12" spans="2:7" ht="13.8" x14ac:dyDescent="0.3">
      <c r="B12" s="35"/>
      <c r="C12" s="35"/>
      <c r="D12" s="35"/>
      <c r="E12" s="35"/>
      <c r="F12" s="1"/>
      <c r="G12" s="1"/>
    </row>
    <row r="13" spans="2:7" ht="13.8" x14ac:dyDescent="0.3">
      <c r="B13" s="35"/>
      <c r="C13" s="35"/>
      <c r="D13" s="35"/>
      <c r="E13" s="35"/>
      <c r="F13" s="1"/>
      <c r="G13" s="1"/>
    </row>
    <row r="14" spans="2:7" ht="13.8" x14ac:dyDescent="0.3">
      <c r="B14" s="35"/>
      <c r="C14" s="35"/>
      <c r="D14" s="35"/>
      <c r="E14" s="35"/>
      <c r="F14" s="1"/>
      <c r="G14" s="1"/>
    </row>
    <row r="15" spans="2:7" ht="13.8" x14ac:dyDescent="0.3">
      <c r="B15" s="35"/>
      <c r="C15" s="35"/>
      <c r="D15" s="35"/>
      <c r="E15" s="35"/>
      <c r="F15" s="1"/>
      <c r="G15" s="1"/>
    </row>
    <row r="16" spans="2:7" ht="13.8" x14ac:dyDescent="0.3">
      <c r="B16" s="35"/>
      <c r="C16" s="35"/>
      <c r="D16" s="35"/>
      <c r="E16" s="35"/>
      <c r="F16" s="1"/>
      <c r="G16" s="1"/>
    </row>
    <row r="17" spans="2:7" ht="13.8" x14ac:dyDescent="0.3">
      <c r="B17" s="2"/>
      <c r="C17" s="2"/>
      <c r="D17" s="2"/>
      <c r="E17" s="1"/>
      <c r="F17" s="1"/>
      <c r="G17" s="1"/>
    </row>
    <row r="18" spans="2:7" ht="13.8" x14ac:dyDescent="0.3">
      <c r="B18" s="37"/>
      <c r="C18" s="35"/>
      <c r="D18" s="35"/>
      <c r="E18" s="35"/>
      <c r="F18" s="1"/>
      <c r="G18" s="1"/>
    </row>
    <row r="19" spans="2:7" ht="13.8" x14ac:dyDescent="0.3">
      <c r="B19" s="35"/>
      <c r="C19" s="35"/>
      <c r="D19" s="35"/>
      <c r="E19" s="35"/>
      <c r="F19" s="1"/>
      <c r="G19" s="1"/>
    </row>
    <row r="20" spans="2:7" ht="13.8" x14ac:dyDescent="0.3">
      <c r="B20" s="35"/>
      <c r="C20" s="35"/>
      <c r="D20" s="35"/>
      <c r="E20" s="35"/>
      <c r="F20" s="1"/>
      <c r="G20" s="1"/>
    </row>
    <row r="21" spans="2:7" ht="13.8" x14ac:dyDescent="0.3">
      <c r="B21" s="35"/>
      <c r="C21" s="35"/>
      <c r="D21" s="35"/>
      <c r="E21" s="35"/>
      <c r="F21" s="1"/>
      <c r="G21" s="1"/>
    </row>
    <row r="22" spans="2:7" ht="13.8" x14ac:dyDescent="0.3">
      <c r="B22" s="35"/>
      <c r="C22" s="35"/>
      <c r="D22" s="35"/>
      <c r="E22" s="35"/>
      <c r="F22" s="1"/>
      <c r="G22" s="1"/>
    </row>
    <row r="23" spans="2:7" ht="13.8" x14ac:dyDescent="0.3">
      <c r="B23" s="35"/>
      <c r="C23" s="35"/>
      <c r="D23" s="35"/>
      <c r="E23" s="35"/>
      <c r="F23" s="1"/>
      <c r="G23" s="1"/>
    </row>
    <row r="24" spans="2:7" ht="33" customHeight="1" x14ac:dyDescent="0.3">
      <c r="B24" s="35"/>
      <c r="C24" s="35"/>
      <c r="D24" s="35"/>
      <c r="E24" s="35"/>
      <c r="F24" s="1"/>
      <c r="G24" s="1"/>
    </row>
    <row r="25" spans="2:7" ht="13.8" x14ac:dyDescent="0.3">
      <c r="B25" s="38"/>
      <c r="C25" s="35"/>
      <c r="D25" s="1"/>
      <c r="E25" s="1"/>
      <c r="F25" s="1"/>
      <c r="G25" s="1"/>
    </row>
    <row r="26" spans="2:7" ht="13.8" x14ac:dyDescent="0.3">
      <c r="B26" s="35"/>
      <c r="C26" s="35"/>
      <c r="D26" s="1"/>
      <c r="E26" s="1"/>
      <c r="F26" s="1"/>
      <c r="G26" s="1"/>
    </row>
    <row r="27" spans="2:7" ht="13.8" x14ac:dyDescent="0.3">
      <c r="B27" s="1"/>
      <c r="C27" s="1"/>
      <c r="D27" s="1"/>
      <c r="E27" s="1"/>
      <c r="F27" s="1"/>
      <c r="G27" s="1"/>
    </row>
    <row r="28" spans="2:7" ht="13.8" x14ac:dyDescent="0.3">
      <c r="B28" s="37"/>
      <c r="C28" s="35"/>
      <c r="D28" s="35"/>
      <c r="E28" s="35"/>
      <c r="F28" s="1"/>
      <c r="G28" s="1"/>
    </row>
    <row r="29" spans="2:7" ht="13.8" x14ac:dyDescent="0.3">
      <c r="B29" s="35"/>
      <c r="C29" s="35"/>
      <c r="D29" s="35"/>
      <c r="E29" s="35"/>
      <c r="F29" s="1"/>
      <c r="G29" s="1"/>
    </row>
    <row r="30" spans="2:7" ht="69" customHeight="1" x14ac:dyDescent="0.3">
      <c r="B30" s="35"/>
      <c r="C30" s="35"/>
      <c r="D30" s="35"/>
      <c r="E30" s="35"/>
      <c r="F30" s="1"/>
      <c r="G30" s="1"/>
    </row>
    <row r="31" spans="2:7" ht="13.8" x14ac:dyDescent="0.3">
      <c r="B31" s="1"/>
      <c r="C31" s="1"/>
      <c r="D31" s="1"/>
      <c r="F31" s="1"/>
      <c r="G31" s="1"/>
    </row>
    <row r="32" spans="2:7" ht="33" customHeight="1" x14ac:dyDescent="0.3">
      <c r="B32" s="1"/>
      <c r="C32" s="1"/>
      <c r="D32" s="4"/>
      <c r="E32" s="5"/>
      <c r="F32" s="1"/>
      <c r="G32" s="1"/>
    </row>
    <row r="33" spans="2:7" ht="13.8" x14ac:dyDescent="0.3">
      <c r="B33" s="1"/>
      <c r="C33" s="1"/>
      <c r="D33" s="1"/>
      <c r="E33" s="1"/>
      <c r="F33" s="1"/>
      <c r="G33" s="1"/>
    </row>
  </sheetData>
  <mergeCells count="5">
    <mergeCell ref="B4:B7"/>
    <mergeCell ref="B9:E16"/>
    <mergeCell ref="B18:E24"/>
    <mergeCell ref="B25:C26"/>
    <mergeCell ref="B28:E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2:G30"/>
  <sheetViews>
    <sheetView showGridLines="0" topLeftCell="A22" workbookViewId="0">
      <selection activeCell="C40" sqref="C40"/>
    </sheetView>
  </sheetViews>
  <sheetFormatPr baseColWidth="10" defaultColWidth="14.44140625" defaultRowHeight="15.75" customHeight="1" x14ac:dyDescent="0.25"/>
  <cols>
    <col min="5" max="5" width="28.33203125" customWidth="1"/>
  </cols>
  <sheetData>
    <row r="2" spans="2:7" ht="13.8" x14ac:dyDescent="0.3">
      <c r="B2" s="39">
        <v>1</v>
      </c>
      <c r="C2" s="1"/>
      <c r="D2" s="1"/>
      <c r="E2" s="1"/>
      <c r="F2" s="1"/>
      <c r="G2" s="1"/>
    </row>
    <row r="3" spans="2:7" ht="13.8" x14ac:dyDescent="0.3">
      <c r="B3" s="35"/>
      <c r="C3" s="1"/>
      <c r="D3" s="1"/>
      <c r="E3" s="1"/>
      <c r="F3" s="1"/>
      <c r="G3" s="1"/>
    </row>
    <row r="4" spans="2:7" ht="13.8" x14ac:dyDescent="0.3">
      <c r="B4" s="35"/>
      <c r="C4" s="1"/>
      <c r="D4" s="1"/>
      <c r="E4" s="1"/>
      <c r="F4" s="1"/>
      <c r="G4" s="1"/>
    </row>
    <row r="5" spans="2:7" ht="13.8" x14ac:dyDescent="0.3">
      <c r="B5" s="35"/>
      <c r="C5" s="1"/>
      <c r="D5" s="1"/>
      <c r="E5" s="1"/>
      <c r="F5" s="1"/>
      <c r="G5" s="1"/>
    </row>
    <row r="6" spans="2:7" ht="13.8" x14ac:dyDescent="0.3">
      <c r="B6" s="2"/>
      <c r="C6" s="2"/>
      <c r="D6" s="2"/>
      <c r="E6" s="1"/>
      <c r="F6" s="1"/>
      <c r="G6" s="1"/>
    </row>
    <row r="7" spans="2:7" ht="13.8" x14ac:dyDescent="0.3">
      <c r="B7" s="40" t="s">
        <v>0</v>
      </c>
      <c r="C7" s="35"/>
      <c r="D7" s="35"/>
      <c r="E7" s="35"/>
      <c r="F7" s="1"/>
      <c r="G7" s="1"/>
    </row>
    <row r="8" spans="2:7" ht="13.8" x14ac:dyDescent="0.3">
      <c r="B8" s="35"/>
      <c r="C8" s="35"/>
      <c r="D8" s="35"/>
      <c r="E8" s="35"/>
      <c r="F8" s="1"/>
      <c r="G8" s="1"/>
    </row>
    <row r="9" spans="2:7" ht="13.8" x14ac:dyDescent="0.3">
      <c r="B9" s="35"/>
      <c r="C9" s="35"/>
      <c r="D9" s="35"/>
      <c r="E9" s="35"/>
      <c r="F9" s="1"/>
      <c r="G9" s="1"/>
    </row>
    <row r="10" spans="2:7" ht="13.8" x14ac:dyDescent="0.3">
      <c r="B10" s="35"/>
      <c r="C10" s="35"/>
      <c r="D10" s="35"/>
      <c r="E10" s="35"/>
      <c r="F10" s="1"/>
      <c r="G10" s="1"/>
    </row>
    <row r="11" spans="2:7" ht="13.8" x14ac:dyDescent="0.3">
      <c r="B11" s="35"/>
      <c r="C11" s="35"/>
      <c r="D11" s="35"/>
      <c r="E11" s="35"/>
      <c r="F11" s="1"/>
      <c r="G11" s="1"/>
    </row>
    <row r="12" spans="2:7" ht="13.8" x14ac:dyDescent="0.3">
      <c r="B12" s="35"/>
      <c r="C12" s="35"/>
      <c r="D12" s="35"/>
      <c r="E12" s="35"/>
      <c r="F12" s="1"/>
      <c r="G12" s="1"/>
    </row>
    <row r="13" spans="2:7" ht="13.8" x14ac:dyDescent="0.3">
      <c r="B13" s="2"/>
      <c r="C13" s="2"/>
      <c r="D13" s="2"/>
      <c r="E13" s="1"/>
      <c r="F13" s="1"/>
      <c r="G13" s="1"/>
    </row>
    <row r="14" spans="2:7" ht="13.8" x14ac:dyDescent="0.3">
      <c r="B14" s="37" t="s">
        <v>1</v>
      </c>
      <c r="C14" s="35"/>
      <c r="D14" s="35"/>
      <c r="E14" s="35"/>
      <c r="F14" s="1"/>
      <c r="G14" s="1"/>
    </row>
    <row r="15" spans="2:7" ht="13.8" x14ac:dyDescent="0.3">
      <c r="B15" s="35"/>
      <c r="C15" s="35"/>
      <c r="D15" s="35"/>
      <c r="E15" s="35"/>
      <c r="F15" s="1"/>
      <c r="G15" s="1"/>
    </row>
    <row r="16" spans="2:7" ht="13.8" x14ac:dyDescent="0.3">
      <c r="B16" s="35"/>
      <c r="C16" s="35"/>
      <c r="D16" s="35"/>
      <c r="E16" s="35"/>
      <c r="F16" s="1"/>
      <c r="G16" s="1"/>
    </row>
    <row r="17" spans="2:7" ht="13.8" x14ac:dyDescent="0.3">
      <c r="B17" s="35"/>
      <c r="C17" s="35"/>
      <c r="D17" s="35"/>
      <c r="E17" s="35"/>
      <c r="F17" s="1"/>
      <c r="G17" s="1"/>
    </row>
    <row r="18" spans="2:7" ht="13.8" x14ac:dyDescent="0.3">
      <c r="B18" s="35"/>
      <c r="C18" s="35"/>
      <c r="D18" s="35"/>
      <c r="E18" s="35"/>
      <c r="F18" s="1"/>
      <c r="G18" s="1"/>
    </row>
    <row r="19" spans="2:7" ht="13.8" x14ac:dyDescent="0.3">
      <c r="B19" s="35"/>
      <c r="C19" s="35"/>
      <c r="D19" s="35"/>
      <c r="E19" s="35"/>
      <c r="F19" s="1"/>
      <c r="G19" s="1"/>
    </row>
    <row r="20" spans="2:7" ht="101.4" customHeight="1" x14ac:dyDescent="0.3">
      <c r="B20" s="35"/>
      <c r="C20" s="35"/>
      <c r="D20" s="35"/>
      <c r="E20" s="35"/>
      <c r="F20" s="1"/>
      <c r="G20" s="1"/>
    </row>
    <row r="21" spans="2:7" ht="21" x14ac:dyDescent="0.5">
      <c r="B21" s="3"/>
      <c r="C21" s="3"/>
      <c r="D21" s="1"/>
      <c r="E21" s="1"/>
      <c r="F21" s="1"/>
      <c r="G21" s="1"/>
    </row>
    <row r="22" spans="2:7" ht="13.8" x14ac:dyDescent="0.3">
      <c r="B22" s="38" t="s">
        <v>2</v>
      </c>
      <c r="C22" s="35"/>
      <c r="D22" s="1"/>
      <c r="E22" s="1"/>
      <c r="F22" s="1"/>
      <c r="G22" s="1"/>
    </row>
    <row r="23" spans="2:7" ht="13.8" x14ac:dyDescent="0.3">
      <c r="B23" s="35"/>
      <c r="C23" s="35"/>
      <c r="D23" s="1"/>
      <c r="E23" s="1"/>
      <c r="F23" s="1"/>
      <c r="G23" s="1"/>
    </row>
    <row r="24" spans="2:7" ht="13.8" x14ac:dyDescent="0.3">
      <c r="B24" s="1"/>
      <c r="C24" s="1"/>
      <c r="D24" s="1"/>
      <c r="E24" s="1"/>
      <c r="F24" s="1"/>
      <c r="G24" s="1"/>
    </row>
    <row r="25" spans="2:7" ht="13.8" x14ac:dyDescent="0.3">
      <c r="B25" s="41" t="s">
        <v>3</v>
      </c>
      <c r="C25" s="35"/>
      <c r="D25" s="35"/>
      <c r="E25" s="35"/>
      <c r="F25" s="1"/>
      <c r="G25" s="1"/>
    </row>
    <row r="26" spans="2:7" ht="13.8" x14ac:dyDescent="0.3">
      <c r="B26" s="35"/>
      <c r="C26" s="35"/>
      <c r="D26" s="35"/>
      <c r="E26" s="35"/>
      <c r="F26" s="1"/>
      <c r="G26" s="1"/>
    </row>
    <row r="27" spans="2:7" ht="125.4" customHeight="1" x14ac:dyDescent="0.3">
      <c r="B27" s="35"/>
      <c r="C27" s="35"/>
      <c r="D27" s="35"/>
      <c r="E27" s="35"/>
      <c r="F27" s="1"/>
      <c r="G27" s="1"/>
    </row>
    <row r="28" spans="2:7" ht="13.8" x14ac:dyDescent="0.3">
      <c r="B28" s="1"/>
      <c r="C28" s="1"/>
      <c r="D28" s="1"/>
      <c r="F28" s="1"/>
      <c r="G28" s="1"/>
    </row>
    <row r="29" spans="2:7" ht="33" customHeight="1" x14ac:dyDescent="0.3">
      <c r="B29" s="1"/>
      <c r="C29" s="1"/>
      <c r="D29" s="4"/>
      <c r="E29" s="5"/>
      <c r="F29" s="1"/>
      <c r="G29" s="1"/>
    </row>
    <row r="30" spans="2:7" ht="13.8" x14ac:dyDescent="0.3">
      <c r="B30" s="1"/>
      <c r="C30" s="1"/>
      <c r="D30" s="1"/>
      <c r="E30" s="1"/>
      <c r="F30" s="1"/>
      <c r="G30" s="1"/>
    </row>
  </sheetData>
  <mergeCells count="5">
    <mergeCell ref="B2:B5"/>
    <mergeCell ref="B7:E12"/>
    <mergeCell ref="B14:E20"/>
    <mergeCell ref="B22:C23"/>
    <mergeCell ref="B25:E27"/>
  </mergeCells>
  <hyperlinks>
    <hyperlink ref="B25"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C1010"/>
  <sheetViews>
    <sheetView workbookViewId="0">
      <pane ySplit="1" topLeftCell="A2" activePane="bottomLeft" state="frozen"/>
      <selection pane="bottomLeft" activeCell="B15" sqref="B15"/>
    </sheetView>
  </sheetViews>
  <sheetFormatPr baseColWidth="10" defaultColWidth="14.44140625" defaultRowHeight="15.75" customHeight="1" x14ac:dyDescent="0.25"/>
  <cols>
    <col min="1" max="1" width="28.33203125" customWidth="1"/>
    <col min="2" max="2" width="86.33203125" customWidth="1"/>
    <col min="3" max="3" width="32.109375" customWidth="1"/>
  </cols>
  <sheetData>
    <row r="1" spans="1:3" ht="22.5" customHeight="1" x14ac:dyDescent="0.35">
      <c r="A1" s="6"/>
      <c r="B1" s="7" t="s">
        <v>4</v>
      </c>
      <c r="C1" s="8" t="s">
        <v>5</v>
      </c>
    </row>
    <row r="2" spans="1:3" ht="13.2" x14ac:dyDescent="0.25">
      <c r="A2" s="9"/>
      <c r="B2" s="9"/>
      <c r="C2" s="9"/>
    </row>
    <row r="3" spans="1:3" ht="13.2" x14ac:dyDescent="0.25">
      <c r="A3" s="10"/>
      <c r="B3" s="10"/>
      <c r="C3" s="10"/>
    </row>
    <row r="4" spans="1:3" ht="15" x14ac:dyDescent="0.35">
      <c r="A4" s="42" t="s">
        <v>6</v>
      </c>
      <c r="B4" s="35"/>
      <c r="C4" s="35"/>
    </row>
    <row r="5" spans="1:3" ht="13.2" x14ac:dyDescent="0.25">
      <c r="A5" s="12" t="s">
        <v>7</v>
      </c>
      <c r="B5" s="12" t="s">
        <v>8</v>
      </c>
      <c r="C5" s="12">
        <v>1</v>
      </c>
    </row>
    <row r="6" spans="1:3" ht="13.2" x14ac:dyDescent="0.25">
      <c r="A6" s="12" t="s">
        <v>9</v>
      </c>
      <c r="B6" s="12" t="s">
        <v>10</v>
      </c>
      <c r="C6" s="12">
        <v>2</v>
      </c>
    </row>
    <row r="7" spans="1:3" ht="13.2" x14ac:dyDescent="0.25">
      <c r="A7" s="12" t="s">
        <v>11</v>
      </c>
      <c r="B7" s="12" t="s">
        <v>12</v>
      </c>
      <c r="C7" s="12">
        <v>3</v>
      </c>
    </row>
    <row r="8" spans="1:3" ht="13.2" x14ac:dyDescent="0.25">
      <c r="A8" s="12" t="s">
        <v>13</v>
      </c>
      <c r="B8" s="12" t="s">
        <v>14</v>
      </c>
      <c r="C8" s="12">
        <v>4</v>
      </c>
    </row>
    <row r="9" spans="1:3" ht="13.2" x14ac:dyDescent="0.25">
      <c r="A9" s="12" t="s">
        <v>15</v>
      </c>
      <c r="B9" s="12" t="s">
        <v>16</v>
      </c>
      <c r="C9" s="12">
        <v>5</v>
      </c>
    </row>
    <row r="10" spans="1:3" ht="13.2" x14ac:dyDescent="0.25">
      <c r="A10" s="13"/>
      <c r="B10" s="9"/>
      <c r="C10" s="10"/>
    </row>
    <row r="11" spans="1:3" ht="13.2" x14ac:dyDescent="0.25">
      <c r="A11" s="14"/>
      <c r="B11" s="15"/>
      <c r="C11" s="15"/>
    </row>
    <row r="12" spans="1:3" ht="15" x14ac:dyDescent="0.35">
      <c r="A12" s="42" t="s">
        <v>17</v>
      </c>
      <c r="B12" s="35"/>
      <c r="C12" s="35"/>
    </row>
    <row r="13" spans="1:3" ht="13.2" x14ac:dyDescent="0.25">
      <c r="A13" s="12" t="s">
        <v>18</v>
      </c>
      <c r="B13" s="12" t="s">
        <v>68</v>
      </c>
      <c r="C13" s="12">
        <v>1</v>
      </c>
    </row>
    <row r="14" spans="1:3" ht="13.2" x14ac:dyDescent="0.25">
      <c r="A14" s="12" t="s">
        <v>19</v>
      </c>
      <c r="B14" s="12" t="s">
        <v>69</v>
      </c>
      <c r="C14" s="12">
        <v>2</v>
      </c>
    </row>
    <row r="15" spans="1:3" ht="13.2" x14ac:dyDescent="0.25">
      <c r="A15" s="12" t="s">
        <v>20</v>
      </c>
      <c r="B15" s="12" t="s">
        <v>70</v>
      </c>
      <c r="C15" s="12">
        <v>3</v>
      </c>
    </row>
    <row r="16" spans="1:3" ht="13.2" x14ac:dyDescent="0.25">
      <c r="A16" s="12" t="s">
        <v>21</v>
      </c>
      <c r="B16" s="12" t="s">
        <v>71</v>
      </c>
      <c r="C16" s="12">
        <v>4</v>
      </c>
    </row>
    <row r="17" spans="1:3" ht="13.2" x14ac:dyDescent="0.25">
      <c r="A17" s="12" t="s">
        <v>22</v>
      </c>
      <c r="B17" s="12" t="s">
        <v>72</v>
      </c>
      <c r="C17" s="12">
        <v>5</v>
      </c>
    </row>
    <row r="18" spans="1:3" ht="13.2" x14ac:dyDescent="0.25">
      <c r="A18" s="16"/>
      <c r="B18" s="16"/>
      <c r="C18" s="16"/>
    </row>
    <row r="19" spans="1:3" ht="13.2" x14ac:dyDescent="0.25">
      <c r="A19" s="10"/>
      <c r="B19" s="10"/>
      <c r="C19" s="10"/>
    </row>
    <row r="20" spans="1:3" ht="15" x14ac:dyDescent="0.35">
      <c r="A20" s="42" t="s">
        <v>23</v>
      </c>
      <c r="B20" s="35"/>
      <c r="C20" s="35"/>
    </row>
    <row r="21" spans="1:3" ht="15" x14ac:dyDescent="0.35">
      <c r="A21" s="43" t="s">
        <v>24</v>
      </c>
      <c r="B21" s="44"/>
      <c r="C21" s="17" t="s">
        <v>25</v>
      </c>
    </row>
    <row r="22" spans="1:3" ht="13.2" x14ac:dyDescent="0.25">
      <c r="A22" s="18" t="s">
        <v>26</v>
      </c>
      <c r="B22" s="19"/>
      <c r="C22" s="20" t="s">
        <v>27</v>
      </c>
    </row>
    <row r="23" spans="1:3" ht="13.2" x14ac:dyDescent="0.25">
      <c r="A23" s="18" t="s">
        <v>28</v>
      </c>
      <c r="B23" s="19"/>
      <c r="C23" s="20" t="s">
        <v>27</v>
      </c>
    </row>
    <row r="24" spans="1:3" ht="13.2" x14ac:dyDescent="0.25">
      <c r="A24" s="18" t="s">
        <v>29</v>
      </c>
      <c r="B24" s="19"/>
      <c r="C24" s="20" t="s">
        <v>27</v>
      </c>
    </row>
    <row r="25" spans="1:3" ht="13.2" x14ac:dyDescent="0.25">
      <c r="A25" s="18" t="s">
        <v>30</v>
      </c>
      <c r="B25" s="19"/>
      <c r="C25" s="20" t="s">
        <v>27</v>
      </c>
    </row>
    <row r="26" spans="1:3" ht="13.2" x14ac:dyDescent="0.25">
      <c r="A26" s="18" t="s">
        <v>31</v>
      </c>
      <c r="B26" s="19"/>
      <c r="C26" s="20" t="s">
        <v>27</v>
      </c>
    </row>
    <row r="27" spans="1:3" ht="13.2" x14ac:dyDescent="0.25">
      <c r="A27" s="18" t="s">
        <v>32</v>
      </c>
      <c r="B27" s="19"/>
      <c r="C27" s="20" t="s">
        <v>27</v>
      </c>
    </row>
    <row r="28" spans="1:3" ht="13.2" x14ac:dyDescent="0.25">
      <c r="A28" s="18" t="s">
        <v>33</v>
      </c>
      <c r="B28" s="19"/>
      <c r="C28" s="20" t="s">
        <v>27</v>
      </c>
    </row>
    <row r="29" spans="1:3" ht="13.2" x14ac:dyDescent="0.25">
      <c r="A29" s="18" t="s">
        <v>34</v>
      </c>
      <c r="B29" s="19"/>
      <c r="C29" s="20" t="s">
        <v>35</v>
      </c>
    </row>
    <row r="30" spans="1:3" ht="13.2" x14ac:dyDescent="0.25">
      <c r="A30" s="18" t="s">
        <v>36</v>
      </c>
      <c r="B30" s="19"/>
      <c r="C30" s="20" t="s">
        <v>35</v>
      </c>
    </row>
    <row r="31" spans="1:3" ht="13.2" x14ac:dyDescent="0.25">
      <c r="A31" s="18" t="s">
        <v>37</v>
      </c>
      <c r="B31" s="19"/>
      <c r="C31" s="20" t="s">
        <v>35</v>
      </c>
    </row>
    <row r="32" spans="1:3" ht="13.2" x14ac:dyDescent="0.25">
      <c r="A32" s="18" t="s">
        <v>38</v>
      </c>
      <c r="B32" s="19"/>
      <c r="C32" s="20" t="s">
        <v>35</v>
      </c>
    </row>
    <row r="33" spans="1:3" ht="13.2" x14ac:dyDescent="0.25">
      <c r="A33" s="18" t="s">
        <v>39</v>
      </c>
      <c r="B33" s="19"/>
      <c r="C33" s="20" t="s">
        <v>35</v>
      </c>
    </row>
    <row r="34" spans="1:3" ht="13.2" x14ac:dyDescent="0.25">
      <c r="A34" s="18" t="s">
        <v>40</v>
      </c>
      <c r="B34" s="19"/>
      <c r="C34" s="20" t="s">
        <v>35</v>
      </c>
    </row>
    <row r="35" spans="1:3" ht="13.2" x14ac:dyDescent="0.25">
      <c r="A35" s="18" t="s">
        <v>41</v>
      </c>
      <c r="B35" s="19"/>
      <c r="C35" s="20" t="s">
        <v>35</v>
      </c>
    </row>
    <row r="36" spans="1:3" ht="13.2" x14ac:dyDescent="0.25">
      <c r="A36" s="18" t="s">
        <v>42</v>
      </c>
      <c r="B36" s="19"/>
      <c r="C36" s="20" t="s">
        <v>35</v>
      </c>
    </row>
    <row r="37" spans="1:3" ht="13.2" x14ac:dyDescent="0.25">
      <c r="A37" s="18" t="s">
        <v>43</v>
      </c>
      <c r="B37" s="19"/>
      <c r="C37" s="20" t="s">
        <v>35</v>
      </c>
    </row>
    <row r="38" spans="1:3" ht="13.2" x14ac:dyDescent="0.25">
      <c r="A38" s="18" t="s">
        <v>44</v>
      </c>
      <c r="B38" s="19"/>
      <c r="C38" s="20" t="s">
        <v>45</v>
      </c>
    </row>
    <row r="39" spans="1:3" ht="13.2" x14ac:dyDescent="0.25">
      <c r="A39" s="18" t="s">
        <v>46</v>
      </c>
      <c r="B39" s="19"/>
      <c r="C39" s="20" t="s">
        <v>45</v>
      </c>
    </row>
    <row r="40" spans="1:3" ht="13.2" x14ac:dyDescent="0.25">
      <c r="A40" s="18" t="s">
        <v>47</v>
      </c>
      <c r="B40" s="19"/>
      <c r="C40" s="20" t="s">
        <v>45</v>
      </c>
    </row>
    <row r="41" spans="1:3" ht="13.2" x14ac:dyDescent="0.25">
      <c r="A41" s="18" t="s">
        <v>48</v>
      </c>
      <c r="B41" s="19"/>
      <c r="C41" s="20" t="s">
        <v>45</v>
      </c>
    </row>
    <row r="42" spans="1:3" ht="13.2" x14ac:dyDescent="0.25">
      <c r="A42" s="18" t="s">
        <v>49</v>
      </c>
      <c r="B42" s="19"/>
      <c r="C42" s="20" t="s">
        <v>45</v>
      </c>
    </row>
    <row r="43" spans="1:3" ht="13.2" x14ac:dyDescent="0.25">
      <c r="A43" s="18" t="s">
        <v>50</v>
      </c>
      <c r="B43" s="19"/>
      <c r="C43" s="20" t="s">
        <v>45</v>
      </c>
    </row>
    <row r="44" spans="1:3" ht="13.2" x14ac:dyDescent="0.25">
      <c r="A44" s="18" t="s">
        <v>51</v>
      </c>
      <c r="B44" s="19"/>
      <c r="C44" s="20" t="s">
        <v>45</v>
      </c>
    </row>
    <row r="45" spans="1:3" ht="13.2" x14ac:dyDescent="0.25">
      <c r="A45" s="18" t="s">
        <v>52</v>
      </c>
      <c r="B45" s="19"/>
      <c r="C45" s="20" t="s">
        <v>45</v>
      </c>
    </row>
    <row r="46" spans="1:3" ht="13.2" x14ac:dyDescent="0.25">
      <c r="A46" s="18" t="s">
        <v>53</v>
      </c>
      <c r="B46" s="19"/>
      <c r="C46" s="20" t="s">
        <v>45</v>
      </c>
    </row>
    <row r="47" spans="1:3" ht="13.2" x14ac:dyDescent="0.25">
      <c r="A47" s="10"/>
      <c r="B47" s="10"/>
      <c r="C47" s="10"/>
    </row>
    <row r="48" spans="1:3" ht="13.2" x14ac:dyDescent="0.25">
      <c r="A48" s="10"/>
      <c r="B48" s="10"/>
      <c r="C48" s="10"/>
    </row>
    <row r="49" spans="1:3" ht="13.2" x14ac:dyDescent="0.25">
      <c r="A49" s="10"/>
      <c r="B49" s="10"/>
      <c r="C49" s="10"/>
    </row>
    <row r="50" spans="1:3" ht="13.2" x14ac:dyDescent="0.25">
      <c r="A50" s="10"/>
      <c r="B50" s="10"/>
      <c r="C50" s="10"/>
    </row>
    <row r="51" spans="1:3" ht="13.2" x14ac:dyDescent="0.25">
      <c r="A51" s="10"/>
      <c r="B51" s="10"/>
      <c r="C51" s="10"/>
    </row>
    <row r="52" spans="1:3" ht="13.2" x14ac:dyDescent="0.25">
      <c r="A52" s="10"/>
      <c r="B52" s="10"/>
      <c r="C52" s="10"/>
    </row>
    <row r="53" spans="1:3" ht="13.2" x14ac:dyDescent="0.25">
      <c r="A53" s="10"/>
      <c r="B53" s="10"/>
      <c r="C53" s="10"/>
    </row>
    <row r="54" spans="1:3" ht="13.2" x14ac:dyDescent="0.25">
      <c r="A54" s="10"/>
      <c r="B54" s="10"/>
      <c r="C54" s="10"/>
    </row>
    <row r="55" spans="1:3" ht="13.2" x14ac:dyDescent="0.25">
      <c r="A55" s="10"/>
      <c r="B55" s="10"/>
      <c r="C55" s="10"/>
    </row>
    <row r="56" spans="1:3" ht="13.2" x14ac:dyDescent="0.25">
      <c r="A56" s="10"/>
      <c r="B56" s="10"/>
      <c r="C56" s="10"/>
    </row>
    <row r="57" spans="1:3" ht="13.2" x14ac:dyDescent="0.25">
      <c r="A57" s="10"/>
      <c r="B57" s="10"/>
      <c r="C57" s="10"/>
    </row>
    <row r="58" spans="1:3" ht="13.2" x14ac:dyDescent="0.25">
      <c r="A58" s="10"/>
      <c r="B58" s="10"/>
      <c r="C58" s="10"/>
    </row>
    <row r="59" spans="1:3" ht="13.2" x14ac:dyDescent="0.25">
      <c r="A59" s="10"/>
      <c r="B59" s="10"/>
      <c r="C59" s="10"/>
    </row>
    <row r="60" spans="1:3" ht="13.2" x14ac:dyDescent="0.25">
      <c r="A60" s="10"/>
      <c r="B60" s="10"/>
      <c r="C60" s="10"/>
    </row>
    <row r="61" spans="1:3" ht="13.2" x14ac:dyDescent="0.25">
      <c r="A61" s="10"/>
      <c r="B61" s="10"/>
      <c r="C61" s="10"/>
    </row>
    <row r="62" spans="1:3" ht="13.2" x14ac:dyDescent="0.25">
      <c r="A62" s="10"/>
      <c r="B62" s="10"/>
      <c r="C62" s="10"/>
    </row>
    <row r="63" spans="1:3" ht="13.2" x14ac:dyDescent="0.25">
      <c r="A63" s="10"/>
      <c r="B63" s="10"/>
      <c r="C63" s="10"/>
    </row>
    <row r="64" spans="1:3" ht="13.2" x14ac:dyDescent="0.25">
      <c r="A64" s="10"/>
      <c r="B64" s="10"/>
      <c r="C64" s="10"/>
    </row>
    <row r="65" spans="1:3" ht="13.2" x14ac:dyDescent="0.25">
      <c r="A65" s="10"/>
      <c r="B65" s="10"/>
      <c r="C65" s="10"/>
    </row>
    <row r="66" spans="1:3" ht="13.2" x14ac:dyDescent="0.25">
      <c r="A66" s="10"/>
      <c r="B66" s="10"/>
      <c r="C66" s="10"/>
    </row>
    <row r="67" spans="1:3" ht="13.2" x14ac:dyDescent="0.25">
      <c r="A67" s="10"/>
      <c r="B67" s="10"/>
      <c r="C67" s="10"/>
    </row>
    <row r="68" spans="1:3" ht="13.2" x14ac:dyDescent="0.25">
      <c r="A68" s="10"/>
      <c r="B68" s="10"/>
      <c r="C68" s="10"/>
    </row>
    <row r="69" spans="1:3" ht="13.2" x14ac:dyDescent="0.25">
      <c r="A69" s="10"/>
      <c r="B69" s="10"/>
      <c r="C69" s="10"/>
    </row>
    <row r="70" spans="1:3" ht="13.2" x14ac:dyDescent="0.25">
      <c r="A70" s="10"/>
      <c r="B70" s="10"/>
      <c r="C70" s="10"/>
    </row>
    <row r="71" spans="1:3" ht="13.2" x14ac:dyDescent="0.25">
      <c r="A71" s="10"/>
      <c r="B71" s="10"/>
      <c r="C71" s="10"/>
    </row>
    <row r="72" spans="1:3" ht="13.2" x14ac:dyDescent="0.25">
      <c r="A72" s="10"/>
      <c r="B72" s="10"/>
      <c r="C72" s="10"/>
    </row>
    <row r="73" spans="1:3" ht="13.2" x14ac:dyDescent="0.25">
      <c r="A73" s="10"/>
      <c r="B73" s="10"/>
      <c r="C73" s="10"/>
    </row>
    <row r="74" spans="1:3" ht="13.2" x14ac:dyDescent="0.25">
      <c r="A74" s="10"/>
      <c r="B74" s="10"/>
      <c r="C74" s="10"/>
    </row>
    <row r="75" spans="1:3" ht="13.2" x14ac:dyDescent="0.25">
      <c r="A75" s="10"/>
      <c r="B75" s="10"/>
      <c r="C75" s="10"/>
    </row>
    <row r="76" spans="1:3" ht="13.2" x14ac:dyDescent="0.25">
      <c r="A76" s="10"/>
      <c r="B76" s="10"/>
      <c r="C76" s="10"/>
    </row>
    <row r="77" spans="1:3" ht="13.2" x14ac:dyDescent="0.25">
      <c r="A77" s="10"/>
      <c r="B77" s="10"/>
      <c r="C77" s="10"/>
    </row>
    <row r="78" spans="1:3" ht="13.2" x14ac:dyDescent="0.25">
      <c r="A78" s="10"/>
      <c r="B78" s="10"/>
      <c r="C78" s="10"/>
    </row>
    <row r="79" spans="1:3" ht="13.2" x14ac:dyDescent="0.25">
      <c r="A79" s="10"/>
      <c r="B79" s="10"/>
      <c r="C79" s="10"/>
    </row>
    <row r="80" spans="1:3" ht="13.2" x14ac:dyDescent="0.25">
      <c r="A80" s="10"/>
      <c r="B80" s="10"/>
      <c r="C80" s="10"/>
    </row>
    <row r="81" spans="1:3" ht="13.2" x14ac:dyDescent="0.25">
      <c r="A81" s="10"/>
      <c r="B81" s="10"/>
      <c r="C81" s="10"/>
    </row>
    <row r="82" spans="1:3" ht="13.2" x14ac:dyDescent="0.25">
      <c r="A82" s="10"/>
      <c r="B82" s="10"/>
      <c r="C82" s="10"/>
    </row>
    <row r="83" spans="1:3" ht="13.2" x14ac:dyDescent="0.25">
      <c r="A83" s="10"/>
      <c r="B83" s="10"/>
      <c r="C83" s="10"/>
    </row>
    <row r="84" spans="1:3" ht="13.2" x14ac:dyDescent="0.25">
      <c r="A84" s="10"/>
      <c r="B84" s="10"/>
      <c r="C84" s="10"/>
    </row>
    <row r="85" spans="1:3" ht="13.2" x14ac:dyDescent="0.25">
      <c r="A85" s="10"/>
      <c r="B85" s="10"/>
      <c r="C85" s="10"/>
    </row>
    <row r="86" spans="1:3" ht="13.2" x14ac:dyDescent="0.25">
      <c r="A86" s="10"/>
      <c r="B86" s="10"/>
      <c r="C86" s="10"/>
    </row>
    <row r="87" spans="1:3" ht="13.2" x14ac:dyDescent="0.25">
      <c r="A87" s="10"/>
      <c r="B87" s="10"/>
      <c r="C87" s="10"/>
    </row>
    <row r="88" spans="1:3" ht="13.2" x14ac:dyDescent="0.25">
      <c r="A88" s="10"/>
      <c r="B88" s="10"/>
      <c r="C88" s="10"/>
    </row>
    <row r="89" spans="1:3" ht="13.2" x14ac:dyDescent="0.25">
      <c r="A89" s="10"/>
      <c r="B89" s="10"/>
      <c r="C89" s="10"/>
    </row>
    <row r="90" spans="1:3" ht="13.2" x14ac:dyDescent="0.25">
      <c r="A90" s="10"/>
      <c r="B90" s="10"/>
      <c r="C90" s="10"/>
    </row>
    <row r="91" spans="1:3" ht="13.2" x14ac:dyDescent="0.25">
      <c r="A91" s="10"/>
      <c r="B91" s="10"/>
      <c r="C91" s="10"/>
    </row>
    <row r="92" spans="1:3" ht="13.2" x14ac:dyDescent="0.25">
      <c r="A92" s="10"/>
      <c r="B92" s="10"/>
      <c r="C92" s="10"/>
    </row>
    <row r="93" spans="1:3" ht="13.2" x14ac:dyDescent="0.25">
      <c r="A93" s="10"/>
      <c r="B93" s="10"/>
      <c r="C93" s="10"/>
    </row>
    <row r="94" spans="1:3" ht="13.2" x14ac:dyDescent="0.25">
      <c r="A94" s="10"/>
      <c r="B94" s="10"/>
      <c r="C94" s="10"/>
    </row>
    <row r="95" spans="1:3" ht="13.2" x14ac:dyDescent="0.25">
      <c r="A95" s="10"/>
      <c r="B95" s="10"/>
      <c r="C95" s="10"/>
    </row>
    <row r="96" spans="1:3" ht="13.2" x14ac:dyDescent="0.25">
      <c r="A96" s="10"/>
      <c r="B96" s="10"/>
      <c r="C96" s="10"/>
    </row>
    <row r="97" spans="1:3" ht="13.2" x14ac:dyDescent="0.25">
      <c r="A97" s="10"/>
      <c r="B97" s="10"/>
      <c r="C97" s="10"/>
    </row>
    <row r="98" spans="1:3" ht="13.2" x14ac:dyDescent="0.25">
      <c r="A98" s="10"/>
      <c r="B98" s="10"/>
      <c r="C98" s="10"/>
    </row>
    <row r="99" spans="1:3" ht="13.2" x14ac:dyDescent="0.25">
      <c r="A99" s="10"/>
      <c r="B99" s="10"/>
      <c r="C99" s="10"/>
    </row>
    <row r="100" spans="1:3" ht="13.2" x14ac:dyDescent="0.25">
      <c r="A100" s="10"/>
      <c r="B100" s="10"/>
      <c r="C100" s="10"/>
    </row>
    <row r="101" spans="1:3" ht="13.2" x14ac:dyDescent="0.25">
      <c r="A101" s="10"/>
      <c r="B101" s="10"/>
      <c r="C101" s="10"/>
    </row>
    <row r="102" spans="1:3" ht="13.2" x14ac:dyDescent="0.25">
      <c r="A102" s="10"/>
      <c r="B102" s="10"/>
      <c r="C102" s="10"/>
    </row>
    <row r="103" spans="1:3" ht="13.2" x14ac:dyDescent="0.25">
      <c r="A103" s="10"/>
      <c r="B103" s="10"/>
      <c r="C103" s="10"/>
    </row>
    <row r="104" spans="1:3" ht="13.2" x14ac:dyDescent="0.25">
      <c r="A104" s="10"/>
      <c r="B104" s="10"/>
      <c r="C104" s="10"/>
    </row>
    <row r="105" spans="1:3" ht="13.2" x14ac:dyDescent="0.25">
      <c r="A105" s="10"/>
      <c r="B105" s="10"/>
      <c r="C105" s="10"/>
    </row>
    <row r="106" spans="1:3" ht="13.2" x14ac:dyDescent="0.25">
      <c r="A106" s="10"/>
      <c r="B106" s="10"/>
      <c r="C106" s="10"/>
    </row>
    <row r="107" spans="1:3" ht="13.2" x14ac:dyDescent="0.25">
      <c r="A107" s="10"/>
      <c r="B107" s="10"/>
      <c r="C107" s="10"/>
    </row>
    <row r="108" spans="1:3" ht="13.2" x14ac:dyDescent="0.25">
      <c r="A108" s="10"/>
      <c r="B108" s="10"/>
      <c r="C108" s="10"/>
    </row>
    <row r="109" spans="1:3" ht="13.2" x14ac:dyDescent="0.25">
      <c r="A109" s="10"/>
      <c r="B109" s="10"/>
      <c r="C109" s="10"/>
    </row>
    <row r="110" spans="1:3" ht="13.2" x14ac:dyDescent="0.25">
      <c r="A110" s="10"/>
      <c r="B110" s="10"/>
      <c r="C110" s="10"/>
    </row>
    <row r="111" spans="1:3" ht="13.2" x14ac:dyDescent="0.25">
      <c r="A111" s="10"/>
      <c r="B111" s="10"/>
      <c r="C111" s="10"/>
    </row>
    <row r="112" spans="1:3" ht="13.2" x14ac:dyDescent="0.25">
      <c r="A112" s="10"/>
      <c r="B112" s="10"/>
      <c r="C112" s="10"/>
    </row>
    <row r="113" spans="1:3" ht="13.2" x14ac:dyDescent="0.25">
      <c r="A113" s="10"/>
      <c r="B113" s="10"/>
      <c r="C113" s="10"/>
    </row>
    <row r="114" spans="1:3" ht="13.2" x14ac:dyDescent="0.25">
      <c r="A114" s="10"/>
      <c r="B114" s="10"/>
      <c r="C114" s="10"/>
    </row>
    <row r="115" spans="1:3" ht="13.2" x14ac:dyDescent="0.25">
      <c r="A115" s="10"/>
      <c r="B115" s="10"/>
      <c r="C115" s="10"/>
    </row>
    <row r="116" spans="1:3" ht="13.2" x14ac:dyDescent="0.25">
      <c r="A116" s="10"/>
      <c r="B116" s="10"/>
      <c r="C116" s="10"/>
    </row>
    <row r="117" spans="1:3" ht="13.2" x14ac:dyDescent="0.25">
      <c r="A117" s="10"/>
      <c r="B117" s="10"/>
      <c r="C117" s="10"/>
    </row>
    <row r="118" spans="1:3" ht="13.2" x14ac:dyDescent="0.25">
      <c r="A118" s="10"/>
      <c r="B118" s="10"/>
      <c r="C118" s="10"/>
    </row>
    <row r="119" spans="1:3" ht="13.2" x14ac:dyDescent="0.25">
      <c r="A119" s="10"/>
      <c r="B119" s="10"/>
      <c r="C119" s="10"/>
    </row>
    <row r="120" spans="1:3" ht="13.2" x14ac:dyDescent="0.25">
      <c r="A120" s="10"/>
      <c r="B120" s="10"/>
      <c r="C120" s="10"/>
    </row>
    <row r="121" spans="1:3" ht="13.2" x14ac:dyDescent="0.25">
      <c r="A121" s="10"/>
      <c r="B121" s="10"/>
      <c r="C121" s="10"/>
    </row>
    <row r="122" spans="1:3" ht="13.2" x14ac:dyDescent="0.25">
      <c r="A122" s="10"/>
      <c r="B122" s="10"/>
      <c r="C122" s="10"/>
    </row>
    <row r="123" spans="1:3" ht="13.2" x14ac:dyDescent="0.25">
      <c r="A123" s="10"/>
      <c r="B123" s="10"/>
      <c r="C123" s="10"/>
    </row>
    <row r="124" spans="1:3" ht="13.2" x14ac:dyDescent="0.25">
      <c r="A124" s="10"/>
      <c r="B124" s="10"/>
      <c r="C124" s="10"/>
    </row>
    <row r="125" spans="1:3" ht="13.2" x14ac:dyDescent="0.25">
      <c r="A125" s="10"/>
      <c r="B125" s="10"/>
      <c r="C125" s="10"/>
    </row>
    <row r="126" spans="1:3" ht="13.2" x14ac:dyDescent="0.25">
      <c r="A126" s="10"/>
      <c r="B126" s="10"/>
      <c r="C126" s="10"/>
    </row>
    <row r="127" spans="1:3" ht="13.2" x14ac:dyDescent="0.25">
      <c r="A127" s="10"/>
      <c r="B127" s="10"/>
      <c r="C127" s="10"/>
    </row>
    <row r="128" spans="1:3" ht="13.2" x14ac:dyDescent="0.25">
      <c r="A128" s="10"/>
      <c r="B128" s="10"/>
      <c r="C128" s="10"/>
    </row>
    <row r="129" spans="1:3" ht="13.2" x14ac:dyDescent="0.25">
      <c r="A129" s="10"/>
      <c r="B129" s="10"/>
      <c r="C129" s="10"/>
    </row>
    <row r="130" spans="1:3" ht="13.2" x14ac:dyDescent="0.25">
      <c r="A130" s="10"/>
      <c r="B130" s="10"/>
      <c r="C130" s="10"/>
    </row>
    <row r="131" spans="1:3" ht="13.2" x14ac:dyDescent="0.25">
      <c r="A131" s="10"/>
      <c r="B131" s="10"/>
      <c r="C131" s="10"/>
    </row>
    <row r="132" spans="1:3" ht="13.2" x14ac:dyDescent="0.25">
      <c r="A132" s="10"/>
      <c r="B132" s="10"/>
      <c r="C132" s="10"/>
    </row>
    <row r="133" spans="1:3" ht="13.2" x14ac:dyDescent="0.25">
      <c r="A133" s="10"/>
      <c r="B133" s="10"/>
      <c r="C133" s="10"/>
    </row>
    <row r="134" spans="1:3" ht="13.2" x14ac:dyDescent="0.25">
      <c r="A134" s="10"/>
      <c r="B134" s="10"/>
      <c r="C134" s="10"/>
    </row>
    <row r="135" spans="1:3" ht="13.2" x14ac:dyDescent="0.25">
      <c r="A135" s="10"/>
      <c r="B135" s="10"/>
      <c r="C135" s="10"/>
    </row>
    <row r="136" spans="1:3" ht="13.2" x14ac:dyDescent="0.25">
      <c r="A136" s="10"/>
      <c r="B136" s="10"/>
      <c r="C136" s="10"/>
    </row>
    <row r="137" spans="1:3" ht="13.2" x14ac:dyDescent="0.25">
      <c r="A137" s="10"/>
      <c r="B137" s="10"/>
      <c r="C137" s="10"/>
    </row>
    <row r="138" spans="1:3" ht="13.2" x14ac:dyDescent="0.25">
      <c r="A138" s="10"/>
      <c r="B138" s="10"/>
      <c r="C138" s="10"/>
    </row>
    <row r="139" spans="1:3" ht="13.2" x14ac:dyDescent="0.25">
      <c r="A139" s="10"/>
      <c r="B139" s="10"/>
      <c r="C139" s="10"/>
    </row>
    <row r="140" spans="1:3" ht="13.2" x14ac:dyDescent="0.25">
      <c r="A140" s="10"/>
      <c r="B140" s="10"/>
      <c r="C140" s="10"/>
    </row>
    <row r="141" spans="1:3" ht="13.2" x14ac:dyDescent="0.25">
      <c r="A141" s="10"/>
      <c r="B141" s="10"/>
      <c r="C141" s="10"/>
    </row>
    <row r="142" spans="1:3" ht="13.2" x14ac:dyDescent="0.25">
      <c r="A142" s="10"/>
      <c r="B142" s="10"/>
      <c r="C142" s="10"/>
    </row>
    <row r="143" spans="1:3" ht="13.2" x14ac:dyDescent="0.25">
      <c r="A143" s="10"/>
      <c r="B143" s="10"/>
      <c r="C143" s="10"/>
    </row>
    <row r="144" spans="1:3" ht="13.2" x14ac:dyDescent="0.25">
      <c r="A144" s="10"/>
      <c r="B144" s="10"/>
      <c r="C144" s="10"/>
    </row>
    <row r="145" spans="1:3" ht="13.2" x14ac:dyDescent="0.25">
      <c r="A145" s="10"/>
      <c r="B145" s="10"/>
      <c r="C145" s="10"/>
    </row>
    <row r="146" spans="1:3" ht="13.2" x14ac:dyDescent="0.25">
      <c r="A146" s="10"/>
      <c r="B146" s="10"/>
      <c r="C146" s="10"/>
    </row>
    <row r="147" spans="1:3" ht="13.2" x14ac:dyDescent="0.25">
      <c r="A147" s="10"/>
      <c r="B147" s="10"/>
      <c r="C147" s="10"/>
    </row>
    <row r="148" spans="1:3" ht="13.2" x14ac:dyDescent="0.25">
      <c r="A148" s="10"/>
      <c r="B148" s="10"/>
      <c r="C148" s="10"/>
    </row>
    <row r="149" spans="1:3" ht="13.2" x14ac:dyDescent="0.25">
      <c r="A149" s="10"/>
      <c r="B149" s="10"/>
      <c r="C149" s="10"/>
    </row>
    <row r="150" spans="1:3" ht="13.2" x14ac:dyDescent="0.25">
      <c r="A150" s="10"/>
      <c r="B150" s="10"/>
      <c r="C150" s="10"/>
    </row>
    <row r="151" spans="1:3" ht="13.2" x14ac:dyDescent="0.25">
      <c r="A151" s="10"/>
      <c r="B151" s="10"/>
      <c r="C151" s="10"/>
    </row>
    <row r="152" spans="1:3" ht="13.2" x14ac:dyDescent="0.25">
      <c r="A152" s="10"/>
      <c r="B152" s="10"/>
      <c r="C152" s="10"/>
    </row>
    <row r="153" spans="1:3" ht="13.2" x14ac:dyDescent="0.25">
      <c r="A153" s="10"/>
      <c r="B153" s="10"/>
      <c r="C153" s="10"/>
    </row>
    <row r="154" spans="1:3" ht="13.2" x14ac:dyDescent="0.25">
      <c r="A154" s="10"/>
      <c r="B154" s="10"/>
      <c r="C154" s="10"/>
    </row>
    <row r="155" spans="1:3" ht="13.2" x14ac:dyDescent="0.25">
      <c r="A155" s="10"/>
      <c r="B155" s="10"/>
      <c r="C155" s="10"/>
    </row>
    <row r="156" spans="1:3" ht="13.2" x14ac:dyDescent="0.25">
      <c r="A156" s="10"/>
      <c r="B156" s="10"/>
      <c r="C156" s="10"/>
    </row>
    <row r="157" spans="1:3" ht="13.2" x14ac:dyDescent="0.25">
      <c r="A157" s="10"/>
      <c r="B157" s="10"/>
      <c r="C157" s="10"/>
    </row>
    <row r="158" spans="1:3" ht="13.2" x14ac:dyDescent="0.25">
      <c r="A158" s="10"/>
      <c r="B158" s="10"/>
      <c r="C158" s="10"/>
    </row>
    <row r="159" spans="1:3" ht="13.2" x14ac:dyDescent="0.25">
      <c r="A159" s="10"/>
      <c r="B159" s="10"/>
      <c r="C159" s="10"/>
    </row>
    <row r="160" spans="1:3" ht="13.2" x14ac:dyDescent="0.25">
      <c r="A160" s="10"/>
      <c r="B160" s="10"/>
      <c r="C160" s="10"/>
    </row>
    <row r="161" spans="1:3" ht="13.2" x14ac:dyDescent="0.25">
      <c r="A161" s="10"/>
      <c r="B161" s="10"/>
      <c r="C161" s="10"/>
    </row>
    <row r="162" spans="1:3" ht="13.2" x14ac:dyDescent="0.25">
      <c r="A162" s="10"/>
      <c r="B162" s="10"/>
      <c r="C162" s="10"/>
    </row>
    <row r="163" spans="1:3" ht="13.2" x14ac:dyDescent="0.25">
      <c r="A163" s="10"/>
      <c r="B163" s="10"/>
      <c r="C163" s="10"/>
    </row>
    <row r="164" spans="1:3" ht="13.2" x14ac:dyDescent="0.25">
      <c r="A164" s="10"/>
      <c r="B164" s="10"/>
      <c r="C164" s="10"/>
    </row>
    <row r="165" spans="1:3" ht="13.2" x14ac:dyDescent="0.25">
      <c r="A165" s="10"/>
      <c r="B165" s="10"/>
      <c r="C165" s="10"/>
    </row>
    <row r="166" spans="1:3" ht="13.2" x14ac:dyDescent="0.25">
      <c r="A166" s="10"/>
      <c r="B166" s="10"/>
      <c r="C166" s="10"/>
    </row>
    <row r="167" spans="1:3" ht="13.2" x14ac:dyDescent="0.25">
      <c r="A167" s="10"/>
      <c r="B167" s="10"/>
      <c r="C167" s="10"/>
    </row>
    <row r="168" spans="1:3" ht="13.2" x14ac:dyDescent="0.25">
      <c r="A168" s="10"/>
      <c r="B168" s="10"/>
      <c r="C168" s="10"/>
    </row>
    <row r="169" spans="1:3" ht="13.2" x14ac:dyDescent="0.25">
      <c r="A169" s="10"/>
      <c r="B169" s="10"/>
      <c r="C169" s="10"/>
    </row>
    <row r="170" spans="1:3" ht="13.2" x14ac:dyDescent="0.25">
      <c r="A170" s="10"/>
      <c r="B170" s="10"/>
      <c r="C170" s="10"/>
    </row>
    <row r="171" spans="1:3" ht="13.2" x14ac:dyDescent="0.25">
      <c r="A171" s="10"/>
      <c r="B171" s="10"/>
      <c r="C171" s="10"/>
    </row>
    <row r="172" spans="1:3" ht="13.2" x14ac:dyDescent="0.25">
      <c r="A172" s="10"/>
      <c r="B172" s="10"/>
      <c r="C172" s="10"/>
    </row>
    <row r="173" spans="1:3" ht="13.2" x14ac:dyDescent="0.25">
      <c r="A173" s="10"/>
      <c r="B173" s="10"/>
      <c r="C173" s="10"/>
    </row>
    <row r="174" spans="1:3" ht="13.2" x14ac:dyDescent="0.25">
      <c r="A174" s="10"/>
      <c r="B174" s="10"/>
      <c r="C174" s="10"/>
    </row>
    <row r="175" spans="1:3" ht="13.2" x14ac:dyDescent="0.25">
      <c r="A175" s="10"/>
      <c r="B175" s="10"/>
      <c r="C175" s="10"/>
    </row>
    <row r="176" spans="1:3" ht="13.2" x14ac:dyDescent="0.25">
      <c r="A176" s="10"/>
      <c r="B176" s="10"/>
      <c r="C176" s="10"/>
    </row>
    <row r="177" spans="1:3" ht="13.2" x14ac:dyDescent="0.25">
      <c r="A177" s="10"/>
      <c r="B177" s="10"/>
      <c r="C177" s="10"/>
    </row>
    <row r="178" spans="1:3" ht="13.2" x14ac:dyDescent="0.25">
      <c r="A178" s="10"/>
      <c r="B178" s="10"/>
      <c r="C178" s="10"/>
    </row>
    <row r="179" spans="1:3" ht="13.2" x14ac:dyDescent="0.25">
      <c r="A179" s="10"/>
      <c r="B179" s="10"/>
      <c r="C179" s="10"/>
    </row>
    <row r="180" spans="1:3" ht="13.2" x14ac:dyDescent="0.25">
      <c r="A180" s="10"/>
      <c r="B180" s="10"/>
      <c r="C180" s="10"/>
    </row>
    <row r="181" spans="1:3" ht="13.2" x14ac:dyDescent="0.25">
      <c r="A181" s="10"/>
      <c r="B181" s="10"/>
      <c r="C181" s="10"/>
    </row>
    <row r="182" spans="1:3" ht="13.2" x14ac:dyDescent="0.25">
      <c r="A182" s="10"/>
      <c r="B182" s="10"/>
      <c r="C182" s="10"/>
    </row>
    <row r="183" spans="1:3" ht="13.2" x14ac:dyDescent="0.25">
      <c r="A183" s="10"/>
      <c r="B183" s="10"/>
      <c r="C183" s="10"/>
    </row>
    <row r="184" spans="1:3" ht="13.2" x14ac:dyDescent="0.25">
      <c r="A184" s="10"/>
      <c r="B184" s="10"/>
      <c r="C184" s="10"/>
    </row>
    <row r="185" spans="1:3" ht="13.2" x14ac:dyDescent="0.25">
      <c r="A185" s="10"/>
      <c r="B185" s="10"/>
      <c r="C185" s="10"/>
    </row>
    <row r="186" spans="1:3" ht="13.2" x14ac:dyDescent="0.25">
      <c r="A186" s="10"/>
      <c r="B186" s="10"/>
      <c r="C186" s="10"/>
    </row>
    <row r="187" spans="1:3" ht="13.2" x14ac:dyDescent="0.25">
      <c r="A187" s="10"/>
      <c r="B187" s="10"/>
      <c r="C187" s="10"/>
    </row>
    <row r="188" spans="1:3" ht="13.2" x14ac:dyDescent="0.25">
      <c r="A188" s="10"/>
      <c r="B188" s="10"/>
      <c r="C188" s="10"/>
    </row>
    <row r="189" spans="1:3" ht="13.2" x14ac:dyDescent="0.25">
      <c r="A189" s="10"/>
      <c r="B189" s="10"/>
      <c r="C189" s="10"/>
    </row>
    <row r="190" spans="1:3" ht="13.2" x14ac:dyDescent="0.25">
      <c r="A190" s="10"/>
      <c r="B190" s="10"/>
      <c r="C190" s="10"/>
    </row>
    <row r="191" spans="1:3" ht="13.2" x14ac:dyDescent="0.25">
      <c r="A191" s="10"/>
      <c r="B191" s="10"/>
      <c r="C191" s="10"/>
    </row>
    <row r="192" spans="1:3" ht="13.2" x14ac:dyDescent="0.25">
      <c r="A192" s="10"/>
      <c r="B192" s="10"/>
      <c r="C192" s="10"/>
    </row>
    <row r="193" spans="1:3" ht="13.2" x14ac:dyDescent="0.25">
      <c r="A193" s="10"/>
      <c r="B193" s="10"/>
      <c r="C193" s="10"/>
    </row>
    <row r="194" spans="1:3" ht="13.2" x14ac:dyDescent="0.25">
      <c r="A194" s="10"/>
      <c r="B194" s="10"/>
      <c r="C194" s="10"/>
    </row>
    <row r="195" spans="1:3" ht="13.2" x14ac:dyDescent="0.25">
      <c r="A195" s="10"/>
      <c r="B195" s="10"/>
      <c r="C195" s="10"/>
    </row>
    <row r="196" spans="1:3" ht="13.2" x14ac:dyDescent="0.25">
      <c r="A196" s="10"/>
      <c r="B196" s="10"/>
      <c r="C196" s="10"/>
    </row>
    <row r="197" spans="1:3" ht="13.2" x14ac:dyDescent="0.25">
      <c r="A197" s="10"/>
      <c r="B197" s="10"/>
      <c r="C197" s="10"/>
    </row>
    <row r="198" spans="1:3" ht="13.2" x14ac:dyDescent="0.25">
      <c r="A198" s="10"/>
      <c r="B198" s="10"/>
      <c r="C198" s="10"/>
    </row>
    <row r="199" spans="1:3" ht="13.2" x14ac:dyDescent="0.25">
      <c r="A199" s="10"/>
      <c r="B199" s="10"/>
      <c r="C199" s="10"/>
    </row>
    <row r="200" spans="1:3" ht="13.2" x14ac:dyDescent="0.25">
      <c r="A200" s="10"/>
      <c r="B200" s="10"/>
      <c r="C200" s="10"/>
    </row>
    <row r="201" spans="1:3" ht="13.2" x14ac:dyDescent="0.25">
      <c r="A201" s="10"/>
      <c r="B201" s="10"/>
      <c r="C201" s="10"/>
    </row>
    <row r="202" spans="1:3" ht="13.2" x14ac:dyDescent="0.25">
      <c r="A202" s="10"/>
      <c r="B202" s="10"/>
      <c r="C202" s="10"/>
    </row>
    <row r="203" spans="1:3" ht="13.2" x14ac:dyDescent="0.25">
      <c r="A203" s="10"/>
      <c r="B203" s="10"/>
      <c r="C203" s="10"/>
    </row>
    <row r="204" spans="1:3" ht="13.2" x14ac:dyDescent="0.25">
      <c r="A204" s="10"/>
      <c r="B204" s="10"/>
      <c r="C204" s="10"/>
    </row>
    <row r="205" spans="1:3" ht="13.2" x14ac:dyDescent="0.25">
      <c r="A205" s="10"/>
      <c r="B205" s="10"/>
      <c r="C205" s="10"/>
    </row>
    <row r="206" spans="1:3" ht="13.2" x14ac:dyDescent="0.25">
      <c r="A206" s="10"/>
      <c r="B206" s="10"/>
      <c r="C206" s="10"/>
    </row>
    <row r="207" spans="1:3" ht="13.2" x14ac:dyDescent="0.25">
      <c r="A207" s="10"/>
      <c r="B207" s="10"/>
      <c r="C207" s="10"/>
    </row>
    <row r="208" spans="1:3" ht="13.2" x14ac:dyDescent="0.25">
      <c r="A208" s="10"/>
      <c r="B208" s="10"/>
      <c r="C208" s="10"/>
    </row>
    <row r="209" spans="1:3" ht="13.2" x14ac:dyDescent="0.25">
      <c r="A209" s="10"/>
      <c r="B209" s="10"/>
      <c r="C209" s="10"/>
    </row>
    <row r="210" spans="1:3" ht="13.2" x14ac:dyDescent="0.25">
      <c r="A210" s="10"/>
      <c r="B210" s="10"/>
      <c r="C210" s="10"/>
    </row>
    <row r="211" spans="1:3" ht="13.2" x14ac:dyDescent="0.25">
      <c r="A211" s="10"/>
      <c r="B211" s="10"/>
      <c r="C211" s="10"/>
    </row>
    <row r="212" spans="1:3" ht="13.2" x14ac:dyDescent="0.25">
      <c r="A212" s="10"/>
      <c r="B212" s="10"/>
      <c r="C212" s="10"/>
    </row>
    <row r="213" spans="1:3" ht="13.2" x14ac:dyDescent="0.25">
      <c r="A213" s="10"/>
      <c r="B213" s="10"/>
      <c r="C213" s="10"/>
    </row>
    <row r="214" spans="1:3" ht="13.2" x14ac:dyDescent="0.25">
      <c r="A214" s="10"/>
      <c r="B214" s="10"/>
      <c r="C214" s="10"/>
    </row>
    <row r="215" spans="1:3" ht="13.2" x14ac:dyDescent="0.25">
      <c r="A215" s="10"/>
      <c r="B215" s="10"/>
      <c r="C215" s="10"/>
    </row>
    <row r="216" spans="1:3" ht="13.2" x14ac:dyDescent="0.25">
      <c r="A216" s="10"/>
      <c r="B216" s="10"/>
      <c r="C216" s="10"/>
    </row>
    <row r="217" spans="1:3" ht="13.2" x14ac:dyDescent="0.25">
      <c r="A217" s="10"/>
      <c r="B217" s="10"/>
      <c r="C217" s="10"/>
    </row>
    <row r="218" spans="1:3" ht="13.2" x14ac:dyDescent="0.25">
      <c r="A218" s="10"/>
      <c r="B218" s="10"/>
      <c r="C218" s="10"/>
    </row>
    <row r="219" spans="1:3" ht="13.2" x14ac:dyDescent="0.25">
      <c r="A219" s="10"/>
      <c r="B219" s="10"/>
      <c r="C219" s="10"/>
    </row>
    <row r="220" spans="1:3" ht="13.2" x14ac:dyDescent="0.25">
      <c r="A220" s="10"/>
      <c r="B220" s="10"/>
      <c r="C220" s="10"/>
    </row>
    <row r="221" spans="1:3" ht="13.2" x14ac:dyDescent="0.25">
      <c r="A221" s="10"/>
      <c r="B221" s="10"/>
      <c r="C221" s="10"/>
    </row>
    <row r="222" spans="1:3" ht="13.2" x14ac:dyDescent="0.25">
      <c r="A222" s="10"/>
      <c r="B222" s="10"/>
      <c r="C222" s="10"/>
    </row>
    <row r="223" spans="1:3" ht="13.2" x14ac:dyDescent="0.25">
      <c r="A223" s="10"/>
      <c r="B223" s="10"/>
      <c r="C223" s="10"/>
    </row>
    <row r="224" spans="1:3" ht="13.2" x14ac:dyDescent="0.25">
      <c r="A224" s="10"/>
      <c r="B224" s="10"/>
      <c r="C224" s="10"/>
    </row>
    <row r="225" spans="1:3" ht="13.2" x14ac:dyDescent="0.25">
      <c r="A225" s="10"/>
      <c r="B225" s="10"/>
      <c r="C225" s="10"/>
    </row>
    <row r="226" spans="1:3" ht="13.2" x14ac:dyDescent="0.25">
      <c r="A226" s="10"/>
      <c r="B226" s="10"/>
      <c r="C226" s="10"/>
    </row>
    <row r="227" spans="1:3" ht="13.2" x14ac:dyDescent="0.25">
      <c r="A227" s="10"/>
      <c r="B227" s="10"/>
      <c r="C227" s="10"/>
    </row>
    <row r="228" spans="1:3" ht="13.2" x14ac:dyDescent="0.25">
      <c r="A228" s="10"/>
      <c r="B228" s="10"/>
      <c r="C228" s="10"/>
    </row>
    <row r="229" spans="1:3" ht="13.2" x14ac:dyDescent="0.25">
      <c r="A229" s="10"/>
      <c r="B229" s="10"/>
      <c r="C229" s="10"/>
    </row>
    <row r="230" spans="1:3" ht="13.2" x14ac:dyDescent="0.25">
      <c r="A230" s="10"/>
      <c r="B230" s="10"/>
      <c r="C230" s="10"/>
    </row>
    <row r="231" spans="1:3" ht="13.2" x14ac:dyDescent="0.25">
      <c r="A231" s="10"/>
      <c r="B231" s="10"/>
      <c r="C231" s="10"/>
    </row>
    <row r="232" spans="1:3" ht="13.2" x14ac:dyDescent="0.25">
      <c r="A232" s="10"/>
      <c r="B232" s="10"/>
      <c r="C232" s="10"/>
    </row>
    <row r="233" spans="1:3" ht="13.2" x14ac:dyDescent="0.25">
      <c r="A233" s="10"/>
      <c r="B233" s="10"/>
      <c r="C233" s="10"/>
    </row>
    <row r="234" spans="1:3" ht="13.2" x14ac:dyDescent="0.25">
      <c r="A234" s="10"/>
      <c r="B234" s="10"/>
      <c r="C234" s="10"/>
    </row>
    <row r="235" spans="1:3" ht="13.2" x14ac:dyDescent="0.25">
      <c r="A235" s="10"/>
      <c r="B235" s="10"/>
      <c r="C235" s="10"/>
    </row>
    <row r="236" spans="1:3" ht="13.2" x14ac:dyDescent="0.25">
      <c r="A236" s="10"/>
      <c r="B236" s="10"/>
      <c r="C236" s="10"/>
    </row>
    <row r="237" spans="1:3" ht="13.2" x14ac:dyDescent="0.25">
      <c r="A237" s="10"/>
      <c r="B237" s="10"/>
      <c r="C237" s="10"/>
    </row>
    <row r="238" spans="1:3" ht="13.2" x14ac:dyDescent="0.25">
      <c r="A238" s="10"/>
      <c r="B238" s="10"/>
      <c r="C238" s="10"/>
    </row>
    <row r="239" spans="1:3" ht="13.2" x14ac:dyDescent="0.25">
      <c r="A239" s="10"/>
      <c r="B239" s="10"/>
      <c r="C239" s="10"/>
    </row>
    <row r="240" spans="1:3" ht="13.2" x14ac:dyDescent="0.25">
      <c r="A240" s="10"/>
      <c r="B240" s="10"/>
      <c r="C240" s="10"/>
    </row>
    <row r="241" spans="1:3" ht="13.2" x14ac:dyDescent="0.25">
      <c r="A241" s="10"/>
      <c r="B241" s="10"/>
      <c r="C241" s="10"/>
    </row>
    <row r="242" spans="1:3" ht="13.2" x14ac:dyDescent="0.25">
      <c r="A242" s="10"/>
      <c r="B242" s="10"/>
      <c r="C242" s="10"/>
    </row>
    <row r="243" spans="1:3" ht="13.2" x14ac:dyDescent="0.25">
      <c r="A243" s="10"/>
      <c r="B243" s="10"/>
      <c r="C243" s="10"/>
    </row>
    <row r="244" spans="1:3" ht="13.2" x14ac:dyDescent="0.25">
      <c r="A244" s="10"/>
      <c r="B244" s="10"/>
      <c r="C244" s="10"/>
    </row>
    <row r="245" spans="1:3" ht="13.2" x14ac:dyDescent="0.25">
      <c r="A245" s="10"/>
      <c r="B245" s="10"/>
      <c r="C245" s="10"/>
    </row>
    <row r="246" spans="1:3" ht="13.2" x14ac:dyDescent="0.25">
      <c r="A246" s="10"/>
      <c r="B246" s="10"/>
      <c r="C246" s="10"/>
    </row>
    <row r="247" spans="1:3" ht="13.2" x14ac:dyDescent="0.25">
      <c r="A247" s="10"/>
      <c r="B247" s="10"/>
      <c r="C247" s="10"/>
    </row>
    <row r="248" spans="1:3" ht="13.2" x14ac:dyDescent="0.25">
      <c r="A248" s="10"/>
      <c r="B248" s="10"/>
      <c r="C248" s="10"/>
    </row>
    <row r="249" spans="1:3" ht="13.2" x14ac:dyDescent="0.25">
      <c r="A249" s="10"/>
      <c r="B249" s="10"/>
      <c r="C249" s="10"/>
    </row>
    <row r="250" spans="1:3" ht="13.2" x14ac:dyDescent="0.25">
      <c r="A250" s="10"/>
      <c r="B250" s="10"/>
      <c r="C250" s="10"/>
    </row>
    <row r="251" spans="1:3" ht="13.2" x14ac:dyDescent="0.25">
      <c r="A251" s="10"/>
      <c r="B251" s="10"/>
      <c r="C251" s="10"/>
    </row>
    <row r="252" spans="1:3" ht="13.2" x14ac:dyDescent="0.25">
      <c r="A252" s="10"/>
      <c r="B252" s="10"/>
      <c r="C252" s="10"/>
    </row>
    <row r="253" spans="1:3" ht="13.2" x14ac:dyDescent="0.25">
      <c r="A253" s="10"/>
      <c r="B253" s="10"/>
      <c r="C253" s="10"/>
    </row>
    <row r="254" spans="1:3" ht="13.2" x14ac:dyDescent="0.25">
      <c r="A254" s="10"/>
      <c r="B254" s="10"/>
      <c r="C254" s="10"/>
    </row>
    <row r="255" spans="1:3" ht="13.2" x14ac:dyDescent="0.25">
      <c r="A255" s="10"/>
      <c r="B255" s="10"/>
      <c r="C255" s="10"/>
    </row>
    <row r="256" spans="1:3" ht="13.2" x14ac:dyDescent="0.25">
      <c r="A256" s="10"/>
      <c r="B256" s="10"/>
      <c r="C256" s="10"/>
    </row>
    <row r="257" spans="1:3" ht="13.2" x14ac:dyDescent="0.25">
      <c r="A257" s="10"/>
      <c r="B257" s="10"/>
      <c r="C257" s="10"/>
    </row>
    <row r="258" spans="1:3" ht="13.2" x14ac:dyDescent="0.25">
      <c r="A258" s="10"/>
      <c r="B258" s="10"/>
      <c r="C258" s="10"/>
    </row>
    <row r="259" spans="1:3" ht="13.2" x14ac:dyDescent="0.25">
      <c r="A259" s="10"/>
      <c r="B259" s="10"/>
      <c r="C259" s="10"/>
    </row>
    <row r="260" spans="1:3" ht="13.2" x14ac:dyDescent="0.25">
      <c r="A260" s="10"/>
      <c r="B260" s="10"/>
      <c r="C260" s="10"/>
    </row>
    <row r="261" spans="1:3" ht="13.2" x14ac:dyDescent="0.25">
      <c r="A261" s="10"/>
      <c r="B261" s="10"/>
      <c r="C261" s="10"/>
    </row>
    <row r="262" spans="1:3" ht="13.2" x14ac:dyDescent="0.25">
      <c r="A262" s="10"/>
      <c r="B262" s="10"/>
      <c r="C262" s="10"/>
    </row>
    <row r="263" spans="1:3" ht="13.2" x14ac:dyDescent="0.25">
      <c r="A263" s="10"/>
      <c r="B263" s="10"/>
      <c r="C263" s="10"/>
    </row>
    <row r="264" spans="1:3" ht="13.2" x14ac:dyDescent="0.25">
      <c r="A264" s="10"/>
      <c r="B264" s="10"/>
      <c r="C264" s="10"/>
    </row>
    <row r="265" spans="1:3" ht="13.2" x14ac:dyDescent="0.25">
      <c r="A265" s="10"/>
      <c r="B265" s="10"/>
      <c r="C265" s="10"/>
    </row>
    <row r="266" spans="1:3" ht="13.2" x14ac:dyDescent="0.25">
      <c r="A266" s="10"/>
      <c r="B266" s="10"/>
      <c r="C266" s="10"/>
    </row>
    <row r="267" spans="1:3" ht="13.2" x14ac:dyDescent="0.25">
      <c r="A267" s="10"/>
      <c r="B267" s="10"/>
      <c r="C267" s="10"/>
    </row>
    <row r="268" spans="1:3" ht="13.2" x14ac:dyDescent="0.25">
      <c r="A268" s="10"/>
      <c r="B268" s="10"/>
      <c r="C268" s="10"/>
    </row>
    <row r="269" spans="1:3" ht="13.2" x14ac:dyDescent="0.25">
      <c r="A269" s="10"/>
      <c r="B269" s="10"/>
      <c r="C269" s="10"/>
    </row>
    <row r="270" spans="1:3" ht="13.2" x14ac:dyDescent="0.25">
      <c r="A270" s="10"/>
      <c r="B270" s="10"/>
      <c r="C270" s="10"/>
    </row>
    <row r="271" spans="1:3" ht="13.2" x14ac:dyDescent="0.25">
      <c r="A271" s="10"/>
      <c r="B271" s="10"/>
      <c r="C271" s="10"/>
    </row>
    <row r="272" spans="1:3" ht="13.2" x14ac:dyDescent="0.25">
      <c r="A272" s="10"/>
      <c r="B272" s="10"/>
      <c r="C272" s="10"/>
    </row>
    <row r="273" spans="1:3" ht="13.2" x14ac:dyDescent="0.25">
      <c r="A273" s="10"/>
      <c r="B273" s="10"/>
      <c r="C273" s="10"/>
    </row>
    <row r="274" spans="1:3" ht="13.2" x14ac:dyDescent="0.25">
      <c r="A274" s="10"/>
      <c r="B274" s="10"/>
      <c r="C274" s="10"/>
    </row>
    <row r="275" spans="1:3" ht="13.2" x14ac:dyDescent="0.25">
      <c r="A275" s="10"/>
      <c r="B275" s="10"/>
      <c r="C275" s="10"/>
    </row>
    <row r="276" spans="1:3" ht="13.2" x14ac:dyDescent="0.25">
      <c r="A276" s="10"/>
      <c r="B276" s="10"/>
      <c r="C276" s="10"/>
    </row>
    <row r="277" spans="1:3" ht="13.2" x14ac:dyDescent="0.25">
      <c r="A277" s="10"/>
      <c r="B277" s="10"/>
      <c r="C277" s="10"/>
    </row>
    <row r="278" spans="1:3" ht="13.2" x14ac:dyDescent="0.25">
      <c r="A278" s="10"/>
      <c r="B278" s="10"/>
      <c r="C278" s="10"/>
    </row>
    <row r="279" spans="1:3" ht="13.2" x14ac:dyDescent="0.25">
      <c r="A279" s="10"/>
      <c r="B279" s="10"/>
      <c r="C279" s="10"/>
    </row>
    <row r="280" spans="1:3" ht="13.2" x14ac:dyDescent="0.25">
      <c r="A280" s="10"/>
      <c r="B280" s="10"/>
      <c r="C280" s="10"/>
    </row>
    <row r="281" spans="1:3" ht="13.2" x14ac:dyDescent="0.25">
      <c r="A281" s="10"/>
      <c r="B281" s="10"/>
      <c r="C281" s="10"/>
    </row>
    <row r="282" spans="1:3" ht="13.2" x14ac:dyDescent="0.25">
      <c r="A282" s="10"/>
      <c r="B282" s="10"/>
      <c r="C282" s="10"/>
    </row>
    <row r="283" spans="1:3" ht="13.2" x14ac:dyDescent="0.25">
      <c r="A283" s="10"/>
      <c r="B283" s="10"/>
      <c r="C283" s="10"/>
    </row>
    <row r="284" spans="1:3" ht="13.2" x14ac:dyDescent="0.25">
      <c r="A284" s="10"/>
      <c r="B284" s="10"/>
      <c r="C284" s="10"/>
    </row>
    <row r="285" spans="1:3" ht="13.2" x14ac:dyDescent="0.25">
      <c r="A285" s="10"/>
      <c r="B285" s="10"/>
      <c r="C285" s="10"/>
    </row>
    <row r="286" spans="1:3" ht="13.2" x14ac:dyDescent="0.25">
      <c r="A286" s="10"/>
      <c r="B286" s="10"/>
      <c r="C286" s="10"/>
    </row>
    <row r="287" spans="1:3" ht="13.2" x14ac:dyDescent="0.25">
      <c r="A287" s="10"/>
      <c r="B287" s="10"/>
      <c r="C287" s="10"/>
    </row>
    <row r="288" spans="1:3" ht="13.2" x14ac:dyDescent="0.25">
      <c r="A288" s="10"/>
      <c r="B288" s="10"/>
      <c r="C288" s="10"/>
    </row>
    <row r="289" spans="1:3" ht="13.2" x14ac:dyDescent="0.25">
      <c r="A289" s="10"/>
      <c r="B289" s="10"/>
      <c r="C289" s="10"/>
    </row>
    <row r="290" spans="1:3" ht="13.2" x14ac:dyDescent="0.25">
      <c r="A290" s="10"/>
      <c r="B290" s="10"/>
      <c r="C290" s="10"/>
    </row>
    <row r="291" spans="1:3" ht="13.2" x14ac:dyDescent="0.25">
      <c r="A291" s="10"/>
      <c r="B291" s="10"/>
      <c r="C291" s="10"/>
    </row>
    <row r="292" spans="1:3" ht="13.2" x14ac:dyDescent="0.25">
      <c r="A292" s="10"/>
      <c r="B292" s="10"/>
      <c r="C292" s="10"/>
    </row>
    <row r="293" spans="1:3" ht="13.2" x14ac:dyDescent="0.25">
      <c r="A293" s="10"/>
      <c r="B293" s="10"/>
      <c r="C293" s="10"/>
    </row>
    <row r="294" spans="1:3" ht="13.2" x14ac:dyDescent="0.25">
      <c r="A294" s="10"/>
      <c r="B294" s="10"/>
      <c r="C294" s="10"/>
    </row>
    <row r="295" spans="1:3" ht="13.2" x14ac:dyDescent="0.25">
      <c r="A295" s="10"/>
      <c r="B295" s="10"/>
      <c r="C295" s="10"/>
    </row>
    <row r="296" spans="1:3" ht="13.2" x14ac:dyDescent="0.25">
      <c r="A296" s="10"/>
      <c r="B296" s="10"/>
      <c r="C296" s="10"/>
    </row>
    <row r="297" spans="1:3" ht="13.2" x14ac:dyDescent="0.25">
      <c r="A297" s="10"/>
      <c r="B297" s="10"/>
      <c r="C297" s="10"/>
    </row>
    <row r="298" spans="1:3" ht="13.2" x14ac:dyDescent="0.25">
      <c r="A298" s="10"/>
      <c r="B298" s="10"/>
      <c r="C298" s="10"/>
    </row>
    <row r="299" spans="1:3" ht="13.2" x14ac:dyDescent="0.25">
      <c r="A299" s="10"/>
      <c r="B299" s="10"/>
      <c r="C299" s="10"/>
    </row>
    <row r="300" spans="1:3" ht="13.2" x14ac:dyDescent="0.25">
      <c r="A300" s="10"/>
      <c r="B300" s="10"/>
      <c r="C300" s="10"/>
    </row>
    <row r="301" spans="1:3" ht="13.2" x14ac:dyDescent="0.25">
      <c r="A301" s="10"/>
      <c r="B301" s="10"/>
      <c r="C301" s="10"/>
    </row>
    <row r="302" spans="1:3" ht="13.2" x14ac:dyDescent="0.25">
      <c r="A302" s="10"/>
      <c r="B302" s="10"/>
      <c r="C302" s="10"/>
    </row>
    <row r="303" spans="1:3" ht="13.2" x14ac:dyDescent="0.25">
      <c r="A303" s="10"/>
      <c r="B303" s="10"/>
      <c r="C303" s="10"/>
    </row>
    <row r="304" spans="1:3" ht="13.2" x14ac:dyDescent="0.25">
      <c r="A304" s="10"/>
      <c r="B304" s="10"/>
      <c r="C304" s="10"/>
    </row>
    <row r="305" spans="1:3" ht="13.2" x14ac:dyDescent="0.25">
      <c r="A305" s="10"/>
      <c r="B305" s="10"/>
      <c r="C305" s="10"/>
    </row>
    <row r="306" spans="1:3" ht="13.2" x14ac:dyDescent="0.25">
      <c r="A306" s="10"/>
      <c r="B306" s="10"/>
      <c r="C306" s="10"/>
    </row>
    <row r="307" spans="1:3" ht="13.2" x14ac:dyDescent="0.25">
      <c r="A307" s="10"/>
      <c r="B307" s="10"/>
      <c r="C307" s="10"/>
    </row>
    <row r="308" spans="1:3" ht="13.2" x14ac:dyDescent="0.25">
      <c r="A308" s="10"/>
      <c r="B308" s="10"/>
      <c r="C308" s="10"/>
    </row>
    <row r="309" spans="1:3" ht="13.2" x14ac:dyDescent="0.25">
      <c r="A309" s="10"/>
      <c r="B309" s="10"/>
      <c r="C309" s="10"/>
    </row>
    <row r="310" spans="1:3" ht="13.2" x14ac:dyDescent="0.25">
      <c r="A310" s="10"/>
      <c r="B310" s="10"/>
      <c r="C310" s="10"/>
    </row>
    <row r="311" spans="1:3" ht="13.2" x14ac:dyDescent="0.25">
      <c r="A311" s="10"/>
      <c r="B311" s="10"/>
      <c r="C311" s="10"/>
    </row>
    <row r="312" spans="1:3" ht="13.2" x14ac:dyDescent="0.25">
      <c r="A312" s="10"/>
      <c r="B312" s="10"/>
      <c r="C312" s="10"/>
    </row>
    <row r="313" spans="1:3" ht="13.2" x14ac:dyDescent="0.25">
      <c r="A313" s="10"/>
      <c r="B313" s="10"/>
      <c r="C313" s="10"/>
    </row>
    <row r="314" spans="1:3" ht="13.2" x14ac:dyDescent="0.25">
      <c r="A314" s="10"/>
      <c r="B314" s="10"/>
      <c r="C314" s="10"/>
    </row>
    <row r="315" spans="1:3" ht="13.2" x14ac:dyDescent="0.25">
      <c r="A315" s="10"/>
      <c r="B315" s="10"/>
      <c r="C315" s="10"/>
    </row>
    <row r="316" spans="1:3" ht="13.2" x14ac:dyDescent="0.25">
      <c r="A316" s="10"/>
      <c r="B316" s="10"/>
      <c r="C316" s="10"/>
    </row>
    <row r="317" spans="1:3" ht="13.2" x14ac:dyDescent="0.25">
      <c r="A317" s="10"/>
      <c r="B317" s="10"/>
      <c r="C317" s="10"/>
    </row>
    <row r="318" spans="1:3" ht="13.2" x14ac:dyDescent="0.25">
      <c r="A318" s="10"/>
      <c r="B318" s="10"/>
      <c r="C318" s="10"/>
    </row>
    <row r="319" spans="1:3" ht="13.2" x14ac:dyDescent="0.25">
      <c r="A319" s="10"/>
      <c r="B319" s="10"/>
      <c r="C319" s="10"/>
    </row>
    <row r="320" spans="1:3" ht="13.2" x14ac:dyDescent="0.25">
      <c r="A320" s="10"/>
      <c r="B320" s="10"/>
      <c r="C320" s="10"/>
    </row>
    <row r="321" spans="1:3" ht="13.2" x14ac:dyDescent="0.25">
      <c r="A321" s="10"/>
      <c r="B321" s="10"/>
      <c r="C321" s="10"/>
    </row>
    <row r="322" spans="1:3" ht="13.2" x14ac:dyDescent="0.25">
      <c r="A322" s="10"/>
      <c r="B322" s="10"/>
      <c r="C322" s="10"/>
    </row>
    <row r="323" spans="1:3" ht="13.2" x14ac:dyDescent="0.25">
      <c r="A323" s="10"/>
      <c r="B323" s="10"/>
      <c r="C323" s="10"/>
    </row>
    <row r="324" spans="1:3" ht="13.2" x14ac:dyDescent="0.25">
      <c r="A324" s="10"/>
      <c r="B324" s="10"/>
      <c r="C324" s="10"/>
    </row>
    <row r="325" spans="1:3" ht="13.2" x14ac:dyDescent="0.25">
      <c r="A325" s="10"/>
      <c r="B325" s="10"/>
      <c r="C325" s="10"/>
    </row>
    <row r="326" spans="1:3" ht="13.2" x14ac:dyDescent="0.25">
      <c r="A326" s="10"/>
      <c r="B326" s="10"/>
      <c r="C326" s="10"/>
    </row>
    <row r="327" spans="1:3" ht="13.2" x14ac:dyDescent="0.25">
      <c r="A327" s="10"/>
      <c r="B327" s="10"/>
      <c r="C327" s="10"/>
    </row>
    <row r="328" spans="1:3" ht="13.2" x14ac:dyDescent="0.25">
      <c r="A328" s="10"/>
      <c r="B328" s="10"/>
      <c r="C328" s="10"/>
    </row>
    <row r="329" spans="1:3" ht="13.2" x14ac:dyDescent="0.25">
      <c r="A329" s="10"/>
      <c r="B329" s="10"/>
      <c r="C329" s="10"/>
    </row>
    <row r="330" spans="1:3" ht="13.2" x14ac:dyDescent="0.25">
      <c r="A330" s="10"/>
      <c r="B330" s="10"/>
      <c r="C330" s="10"/>
    </row>
    <row r="331" spans="1:3" ht="13.2" x14ac:dyDescent="0.25">
      <c r="A331" s="10"/>
      <c r="B331" s="10"/>
      <c r="C331" s="10"/>
    </row>
    <row r="332" spans="1:3" ht="13.2" x14ac:dyDescent="0.25">
      <c r="A332" s="10"/>
      <c r="B332" s="10"/>
      <c r="C332" s="10"/>
    </row>
    <row r="333" spans="1:3" ht="13.2" x14ac:dyDescent="0.25">
      <c r="A333" s="10"/>
      <c r="B333" s="10"/>
      <c r="C333" s="10"/>
    </row>
    <row r="334" spans="1:3" ht="13.2" x14ac:dyDescent="0.25">
      <c r="A334" s="10"/>
      <c r="B334" s="10"/>
      <c r="C334" s="10"/>
    </row>
    <row r="335" spans="1:3" ht="13.2" x14ac:dyDescent="0.25">
      <c r="A335" s="10"/>
      <c r="B335" s="10"/>
      <c r="C335" s="10"/>
    </row>
    <row r="336" spans="1:3" ht="13.2" x14ac:dyDescent="0.25">
      <c r="A336" s="10"/>
      <c r="B336" s="10"/>
      <c r="C336" s="10"/>
    </row>
    <row r="337" spans="1:3" ht="13.2" x14ac:dyDescent="0.25">
      <c r="A337" s="10"/>
      <c r="B337" s="10"/>
      <c r="C337" s="10"/>
    </row>
    <row r="338" spans="1:3" ht="13.2" x14ac:dyDescent="0.25">
      <c r="A338" s="10"/>
      <c r="B338" s="10"/>
      <c r="C338" s="10"/>
    </row>
    <row r="339" spans="1:3" ht="13.2" x14ac:dyDescent="0.25">
      <c r="A339" s="10"/>
      <c r="B339" s="10"/>
      <c r="C339" s="10"/>
    </row>
    <row r="340" spans="1:3" ht="13.2" x14ac:dyDescent="0.25">
      <c r="A340" s="10"/>
      <c r="B340" s="10"/>
      <c r="C340" s="10"/>
    </row>
    <row r="341" spans="1:3" ht="13.2" x14ac:dyDescent="0.25">
      <c r="A341" s="10"/>
      <c r="B341" s="10"/>
      <c r="C341" s="10"/>
    </row>
    <row r="342" spans="1:3" ht="13.2" x14ac:dyDescent="0.25">
      <c r="A342" s="10"/>
      <c r="B342" s="10"/>
      <c r="C342" s="10"/>
    </row>
    <row r="343" spans="1:3" ht="13.2" x14ac:dyDescent="0.25">
      <c r="A343" s="10"/>
      <c r="B343" s="10"/>
      <c r="C343" s="10"/>
    </row>
    <row r="344" spans="1:3" ht="13.2" x14ac:dyDescent="0.25">
      <c r="A344" s="10"/>
      <c r="B344" s="10"/>
      <c r="C344" s="10"/>
    </row>
    <row r="345" spans="1:3" ht="13.2" x14ac:dyDescent="0.25">
      <c r="A345" s="10"/>
      <c r="B345" s="10"/>
      <c r="C345" s="10"/>
    </row>
    <row r="346" spans="1:3" ht="13.2" x14ac:dyDescent="0.25">
      <c r="A346" s="10"/>
      <c r="B346" s="10"/>
      <c r="C346" s="10"/>
    </row>
    <row r="347" spans="1:3" ht="13.2" x14ac:dyDescent="0.25">
      <c r="A347" s="10"/>
      <c r="B347" s="10"/>
      <c r="C347" s="10"/>
    </row>
    <row r="348" spans="1:3" ht="13.2" x14ac:dyDescent="0.25">
      <c r="A348" s="10"/>
      <c r="B348" s="10"/>
      <c r="C348" s="10"/>
    </row>
    <row r="349" spans="1:3" ht="13.2" x14ac:dyDescent="0.25">
      <c r="A349" s="10"/>
      <c r="B349" s="10"/>
      <c r="C349" s="10"/>
    </row>
    <row r="350" spans="1:3" ht="13.2" x14ac:dyDescent="0.25">
      <c r="A350" s="10"/>
      <c r="B350" s="10"/>
      <c r="C350" s="10"/>
    </row>
    <row r="351" spans="1:3" ht="13.2" x14ac:dyDescent="0.25">
      <c r="A351" s="10"/>
      <c r="B351" s="10"/>
      <c r="C351" s="10"/>
    </row>
    <row r="352" spans="1:3" ht="13.2" x14ac:dyDescent="0.25">
      <c r="A352" s="10"/>
      <c r="B352" s="10"/>
      <c r="C352" s="10"/>
    </row>
    <row r="353" spans="1:3" ht="13.2" x14ac:dyDescent="0.25">
      <c r="A353" s="10"/>
      <c r="B353" s="10"/>
      <c r="C353" s="10"/>
    </row>
    <row r="354" spans="1:3" ht="13.2" x14ac:dyDescent="0.25">
      <c r="A354" s="10"/>
      <c r="B354" s="10"/>
      <c r="C354" s="10"/>
    </row>
    <row r="355" spans="1:3" ht="13.2" x14ac:dyDescent="0.25">
      <c r="A355" s="10"/>
      <c r="B355" s="10"/>
      <c r="C355" s="10"/>
    </row>
    <row r="356" spans="1:3" ht="13.2" x14ac:dyDescent="0.25">
      <c r="A356" s="10"/>
      <c r="B356" s="10"/>
      <c r="C356" s="10"/>
    </row>
    <row r="357" spans="1:3" ht="13.2" x14ac:dyDescent="0.25">
      <c r="A357" s="10"/>
      <c r="B357" s="10"/>
      <c r="C357" s="10"/>
    </row>
    <row r="358" spans="1:3" ht="13.2" x14ac:dyDescent="0.25">
      <c r="A358" s="10"/>
      <c r="B358" s="10"/>
      <c r="C358" s="10"/>
    </row>
    <row r="359" spans="1:3" ht="13.2" x14ac:dyDescent="0.25">
      <c r="A359" s="10"/>
      <c r="B359" s="10"/>
      <c r="C359" s="10"/>
    </row>
    <row r="360" spans="1:3" ht="13.2" x14ac:dyDescent="0.25">
      <c r="A360" s="10"/>
      <c r="B360" s="10"/>
      <c r="C360" s="10"/>
    </row>
    <row r="361" spans="1:3" ht="13.2" x14ac:dyDescent="0.25">
      <c r="A361" s="10"/>
      <c r="B361" s="10"/>
      <c r="C361" s="10"/>
    </row>
    <row r="362" spans="1:3" ht="13.2" x14ac:dyDescent="0.25">
      <c r="A362" s="10"/>
      <c r="B362" s="10"/>
      <c r="C362" s="10"/>
    </row>
    <row r="363" spans="1:3" ht="13.2" x14ac:dyDescent="0.25">
      <c r="A363" s="10"/>
      <c r="B363" s="10"/>
      <c r="C363" s="10"/>
    </row>
    <row r="364" spans="1:3" ht="13.2" x14ac:dyDescent="0.25">
      <c r="A364" s="10"/>
      <c r="B364" s="10"/>
      <c r="C364" s="10"/>
    </row>
    <row r="365" spans="1:3" ht="13.2" x14ac:dyDescent="0.25">
      <c r="A365" s="10"/>
      <c r="B365" s="10"/>
      <c r="C365" s="10"/>
    </row>
    <row r="366" spans="1:3" ht="13.2" x14ac:dyDescent="0.25">
      <c r="A366" s="10"/>
      <c r="B366" s="10"/>
      <c r="C366" s="10"/>
    </row>
    <row r="367" spans="1:3" ht="13.2" x14ac:dyDescent="0.25">
      <c r="A367" s="10"/>
      <c r="B367" s="10"/>
      <c r="C367" s="10"/>
    </row>
    <row r="368" spans="1:3" ht="13.2" x14ac:dyDescent="0.25">
      <c r="A368" s="10"/>
      <c r="B368" s="10"/>
      <c r="C368" s="10"/>
    </row>
    <row r="369" spans="1:3" ht="13.2" x14ac:dyDescent="0.25">
      <c r="A369" s="10"/>
      <c r="B369" s="10"/>
      <c r="C369" s="10"/>
    </row>
    <row r="370" spans="1:3" ht="13.2" x14ac:dyDescent="0.25">
      <c r="A370" s="10"/>
      <c r="B370" s="10"/>
      <c r="C370" s="10"/>
    </row>
    <row r="371" spans="1:3" ht="13.2" x14ac:dyDescent="0.25">
      <c r="A371" s="10"/>
      <c r="B371" s="10"/>
      <c r="C371" s="10"/>
    </row>
    <row r="372" spans="1:3" ht="13.2" x14ac:dyDescent="0.25">
      <c r="A372" s="10"/>
      <c r="B372" s="10"/>
      <c r="C372" s="10"/>
    </row>
    <row r="373" spans="1:3" ht="13.2" x14ac:dyDescent="0.25">
      <c r="A373" s="10"/>
      <c r="B373" s="10"/>
      <c r="C373" s="10"/>
    </row>
    <row r="374" spans="1:3" ht="13.2" x14ac:dyDescent="0.25">
      <c r="A374" s="10"/>
      <c r="B374" s="10"/>
      <c r="C374" s="10"/>
    </row>
    <row r="375" spans="1:3" ht="13.2" x14ac:dyDescent="0.25">
      <c r="A375" s="10"/>
      <c r="B375" s="10"/>
      <c r="C375" s="10"/>
    </row>
    <row r="376" spans="1:3" ht="13.2" x14ac:dyDescent="0.25">
      <c r="A376" s="10"/>
      <c r="B376" s="10"/>
      <c r="C376" s="10"/>
    </row>
    <row r="377" spans="1:3" ht="13.2" x14ac:dyDescent="0.25">
      <c r="A377" s="10"/>
      <c r="B377" s="10"/>
      <c r="C377" s="10"/>
    </row>
    <row r="378" spans="1:3" ht="13.2" x14ac:dyDescent="0.25">
      <c r="A378" s="10"/>
      <c r="B378" s="10"/>
      <c r="C378" s="10"/>
    </row>
    <row r="379" spans="1:3" ht="13.2" x14ac:dyDescent="0.25">
      <c r="A379" s="10"/>
      <c r="B379" s="10"/>
      <c r="C379" s="10"/>
    </row>
    <row r="380" spans="1:3" ht="13.2" x14ac:dyDescent="0.25">
      <c r="A380" s="10"/>
      <c r="B380" s="10"/>
      <c r="C380" s="10"/>
    </row>
    <row r="381" spans="1:3" ht="13.2" x14ac:dyDescent="0.25">
      <c r="A381" s="10"/>
      <c r="B381" s="10"/>
      <c r="C381" s="10"/>
    </row>
    <row r="382" spans="1:3" ht="13.2" x14ac:dyDescent="0.25">
      <c r="A382" s="10"/>
      <c r="B382" s="10"/>
      <c r="C382" s="10"/>
    </row>
    <row r="383" spans="1:3" ht="13.2" x14ac:dyDescent="0.25">
      <c r="A383" s="10"/>
      <c r="B383" s="10"/>
      <c r="C383" s="10"/>
    </row>
    <row r="384" spans="1:3" ht="13.2" x14ac:dyDescent="0.25">
      <c r="A384" s="10"/>
      <c r="B384" s="10"/>
      <c r="C384" s="10"/>
    </row>
    <row r="385" spans="1:3" ht="13.2" x14ac:dyDescent="0.25">
      <c r="A385" s="10"/>
      <c r="B385" s="10"/>
      <c r="C385" s="10"/>
    </row>
    <row r="386" spans="1:3" ht="13.2" x14ac:dyDescent="0.25">
      <c r="A386" s="10"/>
      <c r="B386" s="10"/>
      <c r="C386" s="10"/>
    </row>
    <row r="387" spans="1:3" ht="13.2" x14ac:dyDescent="0.25">
      <c r="A387" s="10"/>
      <c r="B387" s="10"/>
      <c r="C387" s="10"/>
    </row>
    <row r="388" spans="1:3" ht="13.2" x14ac:dyDescent="0.25">
      <c r="A388" s="10"/>
      <c r="B388" s="10"/>
      <c r="C388" s="10"/>
    </row>
    <row r="389" spans="1:3" ht="13.2" x14ac:dyDescent="0.25">
      <c r="A389" s="10"/>
      <c r="B389" s="10"/>
      <c r="C389" s="10"/>
    </row>
    <row r="390" spans="1:3" ht="13.2" x14ac:dyDescent="0.25">
      <c r="A390" s="10"/>
      <c r="B390" s="10"/>
      <c r="C390" s="10"/>
    </row>
    <row r="391" spans="1:3" ht="13.2" x14ac:dyDescent="0.25">
      <c r="A391" s="10"/>
      <c r="B391" s="10"/>
      <c r="C391" s="10"/>
    </row>
    <row r="392" spans="1:3" ht="13.2" x14ac:dyDescent="0.25">
      <c r="A392" s="10"/>
      <c r="B392" s="10"/>
      <c r="C392" s="10"/>
    </row>
    <row r="393" spans="1:3" ht="13.2" x14ac:dyDescent="0.25">
      <c r="A393" s="10"/>
      <c r="B393" s="10"/>
      <c r="C393" s="10"/>
    </row>
    <row r="394" spans="1:3" ht="13.2" x14ac:dyDescent="0.25">
      <c r="A394" s="10"/>
      <c r="B394" s="10"/>
      <c r="C394" s="10"/>
    </row>
    <row r="395" spans="1:3" ht="13.2" x14ac:dyDescent="0.25">
      <c r="A395" s="10"/>
      <c r="B395" s="10"/>
      <c r="C395" s="10"/>
    </row>
    <row r="396" spans="1:3" ht="13.2" x14ac:dyDescent="0.25">
      <c r="A396" s="10"/>
      <c r="B396" s="10"/>
      <c r="C396" s="10"/>
    </row>
    <row r="397" spans="1:3" ht="13.2" x14ac:dyDescent="0.25">
      <c r="A397" s="10"/>
      <c r="B397" s="10"/>
      <c r="C397" s="10"/>
    </row>
    <row r="398" spans="1:3" ht="13.2" x14ac:dyDescent="0.25">
      <c r="A398" s="10"/>
      <c r="B398" s="10"/>
      <c r="C398" s="10"/>
    </row>
    <row r="399" spans="1:3" ht="13.2" x14ac:dyDescent="0.25">
      <c r="A399" s="10"/>
      <c r="B399" s="10"/>
      <c r="C399" s="10"/>
    </row>
    <row r="400" spans="1:3" ht="13.2" x14ac:dyDescent="0.25">
      <c r="A400" s="10"/>
      <c r="B400" s="10"/>
      <c r="C400" s="10"/>
    </row>
    <row r="401" spans="1:3" ht="13.2" x14ac:dyDescent="0.25">
      <c r="A401" s="10"/>
      <c r="B401" s="10"/>
      <c r="C401" s="10"/>
    </row>
    <row r="402" spans="1:3" ht="13.2" x14ac:dyDescent="0.25">
      <c r="A402" s="10"/>
      <c r="B402" s="10"/>
      <c r="C402" s="10"/>
    </row>
    <row r="403" spans="1:3" ht="13.2" x14ac:dyDescent="0.25">
      <c r="A403" s="10"/>
      <c r="B403" s="10"/>
      <c r="C403" s="10"/>
    </row>
    <row r="404" spans="1:3" ht="13.2" x14ac:dyDescent="0.25">
      <c r="A404" s="10"/>
      <c r="B404" s="10"/>
      <c r="C404" s="10"/>
    </row>
    <row r="405" spans="1:3" ht="13.2" x14ac:dyDescent="0.25">
      <c r="A405" s="10"/>
      <c r="B405" s="10"/>
      <c r="C405" s="10"/>
    </row>
    <row r="406" spans="1:3" ht="13.2" x14ac:dyDescent="0.25">
      <c r="A406" s="10"/>
      <c r="B406" s="10"/>
      <c r="C406" s="10"/>
    </row>
    <row r="407" spans="1:3" ht="13.2" x14ac:dyDescent="0.25">
      <c r="A407" s="10"/>
      <c r="B407" s="10"/>
      <c r="C407" s="10"/>
    </row>
    <row r="408" spans="1:3" ht="13.2" x14ac:dyDescent="0.25">
      <c r="A408" s="10"/>
      <c r="B408" s="10"/>
      <c r="C408" s="10"/>
    </row>
    <row r="409" spans="1:3" ht="13.2" x14ac:dyDescent="0.25">
      <c r="A409" s="10"/>
      <c r="B409" s="10"/>
      <c r="C409" s="10"/>
    </row>
    <row r="410" spans="1:3" ht="13.2" x14ac:dyDescent="0.25">
      <c r="A410" s="10"/>
      <c r="B410" s="10"/>
      <c r="C410" s="10"/>
    </row>
    <row r="411" spans="1:3" ht="13.2" x14ac:dyDescent="0.25">
      <c r="A411" s="10"/>
      <c r="B411" s="10"/>
      <c r="C411" s="10"/>
    </row>
    <row r="412" spans="1:3" ht="13.2" x14ac:dyDescent="0.25">
      <c r="A412" s="10"/>
      <c r="B412" s="10"/>
      <c r="C412" s="10"/>
    </row>
    <row r="413" spans="1:3" ht="13.2" x14ac:dyDescent="0.25">
      <c r="A413" s="10"/>
      <c r="B413" s="10"/>
      <c r="C413" s="10"/>
    </row>
    <row r="414" spans="1:3" ht="13.2" x14ac:dyDescent="0.25">
      <c r="A414" s="10"/>
      <c r="B414" s="10"/>
      <c r="C414" s="10"/>
    </row>
    <row r="415" spans="1:3" ht="13.2" x14ac:dyDescent="0.25">
      <c r="A415" s="10"/>
      <c r="B415" s="10"/>
      <c r="C415" s="10"/>
    </row>
    <row r="416" spans="1:3" ht="13.2" x14ac:dyDescent="0.25">
      <c r="A416" s="10"/>
      <c r="B416" s="10"/>
      <c r="C416" s="10"/>
    </row>
    <row r="417" spans="1:3" ht="13.2" x14ac:dyDescent="0.25">
      <c r="A417" s="10"/>
      <c r="B417" s="10"/>
      <c r="C417" s="10"/>
    </row>
    <row r="418" spans="1:3" ht="13.2" x14ac:dyDescent="0.25">
      <c r="A418" s="10"/>
      <c r="B418" s="10"/>
      <c r="C418" s="10"/>
    </row>
    <row r="419" spans="1:3" ht="13.2" x14ac:dyDescent="0.25">
      <c r="A419" s="10"/>
      <c r="B419" s="10"/>
      <c r="C419" s="10"/>
    </row>
    <row r="420" spans="1:3" ht="13.2" x14ac:dyDescent="0.25">
      <c r="A420" s="10"/>
      <c r="B420" s="10"/>
      <c r="C420" s="10"/>
    </row>
    <row r="421" spans="1:3" ht="13.2" x14ac:dyDescent="0.25">
      <c r="A421" s="10"/>
      <c r="B421" s="10"/>
      <c r="C421" s="10"/>
    </row>
    <row r="422" spans="1:3" ht="13.2" x14ac:dyDescent="0.25">
      <c r="A422" s="10"/>
      <c r="B422" s="10"/>
      <c r="C422" s="10"/>
    </row>
    <row r="423" spans="1:3" ht="13.2" x14ac:dyDescent="0.25">
      <c r="A423" s="10"/>
      <c r="B423" s="10"/>
      <c r="C423" s="10"/>
    </row>
    <row r="424" spans="1:3" ht="13.2" x14ac:dyDescent="0.25">
      <c r="A424" s="10"/>
      <c r="B424" s="10"/>
      <c r="C424" s="10"/>
    </row>
    <row r="425" spans="1:3" ht="13.2" x14ac:dyDescent="0.25">
      <c r="A425" s="10"/>
      <c r="B425" s="10"/>
      <c r="C425" s="10"/>
    </row>
    <row r="426" spans="1:3" ht="13.2" x14ac:dyDescent="0.25">
      <c r="A426" s="10"/>
      <c r="B426" s="10"/>
      <c r="C426" s="10"/>
    </row>
    <row r="427" spans="1:3" ht="13.2" x14ac:dyDescent="0.25">
      <c r="A427" s="10"/>
      <c r="B427" s="10"/>
      <c r="C427" s="10"/>
    </row>
    <row r="428" spans="1:3" ht="13.2" x14ac:dyDescent="0.25">
      <c r="A428" s="10"/>
      <c r="B428" s="10"/>
      <c r="C428" s="10"/>
    </row>
    <row r="429" spans="1:3" ht="13.2" x14ac:dyDescent="0.25">
      <c r="A429" s="10"/>
      <c r="B429" s="10"/>
      <c r="C429" s="10"/>
    </row>
    <row r="430" spans="1:3" ht="13.2" x14ac:dyDescent="0.25">
      <c r="A430" s="10"/>
      <c r="B430" s="10"/>
      <c r="C430" s="10"/>
    </row>
    <row r="431" spans="1:3" ht="13.2" x14ac:dyDescent="0.25">
      <c r="A431" s="10"/>
      <c r="B431" s="10"/>
      <c r="C431" s="10"/>
    </row>
    <row r="432" spans="1:3" ht="13.2" x14ac:dyDescent="0.25">
      <c r="A432" s="10"/>
      <c r="B432" s="10"/>
      <c r="C432" s="10"/>
    </row>
    <row r="433" spans="1:3" ht="13.2" x14ac:dyDescent="0.25">
      <c r="A433" s="10"/>
      <c r="B433" s="10"/>
      <c r="C433" s="10"/>
    </row>
    <row r="434" spans="1:3" ht="13.2" x14ac:dyDescent="0.25">
      <c r="A434" s="10"/>
      <c r="B434" s="10"/>
      <c r="C434" s="10"/>
    </row>
    <row r="435" spans="1:3" ht="13.2" x14ac:dyDescent="0.25">
      <c r="A435" s="10"/>
      <c r="B435" s="10"/>
      <c r="C435" s="10"/>
    </row>
    <row r="436" spans="1:3" ht="13.2" x14ac:dyDescent="0.25">
      <c r="A436" s="10"/>
      <c r="B436" s="10"/>
      <c r="C436" s="10"/>
    </row>
    <row r="437" spans="1:3" ht="13.2" x14ac:dyDescent="0.25">
      <c r="A437" s="10"/>
      <c r="B437" s="10"/>
      <c r="C437" s="10"/>
    </row>
    <row r="438" spans="1:3" ht="13.2" x14ac:dyDescent="0.25">
      <c r="A438" s="10"/>
      <c r="B438" s="10"/>
      <c r="C438" s="10"/>
    </row>
    <row r="439" spans="1:3" ht="13.2" x14ac:dyDescent="0.25">
      <c r="A439" s="10"/>
      <c r="B439" s="10"/>
      <c r="C439" s="10"/>
    </row>
    <row r="440" spans="1:3" ht="13.2" x14ac:dyDescent="0.25">
      <c r="A440" s="10"/>
      <c r="B440" s="10"/>
      <c r="C440" s="10"/>
    </row>
    <row r="441" spans="1:3" ht="13.2" x14ac:dyDescent="0.25">
      <c r="A441" s="10"/>
      <c r="B441" s="10"/>
      <c r="C441" s="10"/>
    </row>
    <row r="442" spans="1:3" ht="13.2" x14ac:dyDescent="0.25">
      <c r="A442" s="10"/>
      <c r="B442" s="10"/>
      <c r="C442" s="10"/>
    </row>
    <row r="443" spans="1:3" ht="13.2" x14ac:dyDescent="0.25">
      <c r="A443" s="10"/>
      <c r="B443" s="10"/>
      <c r="C443" s="10"/>
    </row>
    <row r="444" spans="1:3" ht="13.2" x14ac:dyDescent="0.25">
      <c r="A444" s="10"/>
      <c r="B444" s="10"/>
      <c r="C444" s="10"/>
    </row>
    <row r="445" spans="1:3" ht="13.2" x14ac:dyDescent="0.25">
      <c r="A445" s="10"/>
      <c r="B445" s="10"/>
      <c r="C445" s="10"/>
    </row>
    <row r="446" spans="1:3" ht="13.2" x14ac:dyDescent="0.25">
      <c r="A446" s="10"/>
      <c r="B446" s="10"/>
      <c r="C446" s="10"/>
    </row>
    <row r="447" spans="1:3" ht="13.2" x14ac:dyDescent="0.25">
      <c r="A447" s="10"/>
      <c r="B447" s="10"/>
      <c r="C447" s="10"/>
    </row>
    <row r="448" spans="1:3" ht="13.2" x14ac:dyDescent="0.25">
      <c r="A448" s="10"/>
      <c r="B448" s="10"/>
      <c r="C448" s="10"/>
    </row>
    <row r="449" spans="1:3" ht="13.2" x14ac:dyDescent="0.25">
      <c r="A449" s="10"/>
      <c r="B449" s="10"/>
      <c r="C449" s="10"/>
    </row>
    <row r="450" spans="1:3" ht="13.2" x14ac:dyDescent="0.25">
      <c r="A450" s="10"/>
      <c r="B450" s="10"/>
      <c r="C450" s="10"/>
    </row>
    <row r="451" spans="1:3" ht="13.2" x14ac:dyDescent="0.25">
      <c r="A451" s="10"/>
      <c r="B451" s="10"/>
      <c r="C451" s="10"/>
    </row>
    <row r="452" spans="1:3" ht="13.2" x14ac:dyDescent="0.25">
      <c r="A452" s="10"/>
      <c r="B452" s="10"/>
      <c r="C452" s="10"/>
    </row>
    <row r="453" spans="1:3" ht="13.2" x14ac:dyDescent="0.25">
      <c r="A453" s="10"/>
      <c r="B453" s="10"/>
      <c r="C453" s="10"/>
    </row>
    <row r="454" spans="1:3" ht="13.2" x14ac:dyDescent="0.25">
      <c r="A454" s="10"/>
      <c r="B454" s="10"/>
      <c r="C454" s="10"/>
    </row>
    <row r="455" spans="1:3" ht="13.2" x14ac:dyDescent="0.25">
      <c r="A455" s="10"/>
      <c r="B455" s="10"/>
      <c r="C455" s="10"/>
    </row>
    <row r="456" spans="1:3" ht="13.2" x14ac:dyDescent="0.25">
      <c r="A456" s="10"/>
      <c r="B456" s="10"/>
      <c r="C456" s="10"/>
    </row>
    <row r="457" spans="1:3" ht="13.2" x14ac:dyDescent="0.25">
      <c r="A457" s="10"/>
      <c r="B457" s="10"/>
      <c r="C457" s="10"/>
    </row>
    <row r="458" spans="1:3" ht="13.2" x14ac:dyDescent="0.25">
      <c r="A458" s="10"/>
      <c r="B458" s="10"/>
      <c r="C458" s="10"/>
    </row>
    <row r="459" spans="1:3" ht="13.2" x14ac:dyDescent="0.25">
      <c r="A459" s="10"/>
      <c r="B459" s="10"/>
      <c r="C459" s="10"/>
    </row>
    <row r="460" spans="1:3" ht="13.2" x14ac:dyDescent="0.25">
      <c r="A460" s="10"/>
      <c r="B460" s="10"/>
      <c r="C460" s="10"/>
    </row>
    <row r="461" spans="1:3" ht="13.2" x14ac:dyDescent="0.25">
      <c r="A461" s="10"/>
      <c r="B461" s="10"/>
      <c r="C461" s="10"/>
    </row>
    <row r="462" spans="1:3" ht="13.2" x14ac:dyDescent="0.25">
      <c r="A462" s="10"/>
      <c r="B462" s="10"/>
      <c r="C462" s="10"/>
    </row>
    <row r="463" spans="1:3" ht="13.2" x14ac:dyDescent="0.25">
      <c r="A463" s="10"/>
      <c r="B463" s="10"/>
      <c r="C463" s="10"/>
    </row>
    <row r="464" spans="1:3" ht="13.2" x14ac:dyDescent="0.25">
      <c r="A464" s="10"/>
      <c r="B464" s="10"/>
      <c r="C464" s="10"/>
    </row>
    <row r="465" spans="1:3" ht="13.2" x14ac:dyDescent="0.25">
      <c r="A465" s="10"/>
      <c r="B465" s="10"/>
      <c r="C465" s="10"/>
    </row>
    <row r="466" spans="1:3" ht="13.2" x14ac:dyDescent="0.25">
      <c r="A466" s="10"/>
      <c r="B466" s="10"/>
      <c r="C466" s="10"/>
    </row>
    <row r="467" spans="1:3" ht="13.2" x14ac:dyDescent="0.25">
      <c r="A467" s="10"/>
      <c r="B467" s="10"/>
      <c r="C467" s="10"/>
    </row>
    <row r="468" spans="1:3" ht="13.2" x14ac:dyDescent="0.25">
      <c r="A468" s="10"/>
      <c r="B468" s="10"/>
      <c r="C468" s="10"/>
    </row>
    <row r="469" spans="1:3" ht="13.2" x14ac:dyDescent="0.25">
      <c r="A469" s="10"/>
      <c r="B469" s="10"/>
      <c r="C469" s="10"/>
    </row>
    <row r="470" spans="1:3" ht="13.2" x14ac:dyDescent="0.25">
      <c r="A470" s="10"/>
      <c r="B470" s="10"/>
      <c r="C470" s="10"/>
    </row>
    <row r="471" spans="1:3" ht="13.2" x14ac:dyDescent="0.25">
      <c r="A471" s="10"/>
      <c r="B471" s="10"/>
      <c r="C471" s="10"/>
    </row>
    <row r="472" spans="1:3" ht="13.2" x14ac:dyDescent="0.25">
      <c r="A472" s="10"/>
      <c r="B472" s="10"/>
      <c r="C472" s="10"/>
    </row>
    <row r="473" spans="1:3" ht="13.2" x14ac:dyDescent="0.25">
      <c r="A473" s="10"/>
      <c r="B473" s="10"/>
      <c r="C473" s="10"/>
    </row>
    <row r="474" spans="1:3" ht="13.2" x14ac:dyDescent="0.25">
      <c r="A474" s="10"/>
      <c r="B474" s="10"/>
      <c r="C474" s="10"/>
    </row>
    <row r="475" spans="1:3" ht="13.2" x14ac:dyDescent="0.25">
      <c r="A475" s="10"/>
      <c r="B475" s="10"/>
      <c r="C475" s="10"/>
    </row>
    <row r="476" spans="1:3" ht="13.2" x14ac:dyDescent="0.25">
      <c r="A476" s="10"/>
      <c r="B476" s="10"/>
      <c r="C476" s="10"/>
    </row>
    <row r="477" spans="1:3" ht="13.2" x14ac:dyDescent="0.25">
      <c r="A477" s="10"/>
      <c r="B477" s="10"/>
      <c r="C477" s="10"/>
    </row>
    <row r="478" spans="1:3" ht="13.2" x14ac:dyDescent="0.25">
      <c r="A478" s="10"/>
      <c r="B478" s="10"/>
      <c r="C478" s="10"/>
    </row>
    <row r="479" spans="1:3" ht="13.2" x14ac:dyDescent="0.25">
      <c r="A479" s="10"/>
      <c r="B479" s="10"/>
      <c r="C479" s="10"/>
    </row>
    <row r="480" spans="1:3" ht="13.2" x14ac:dyDescent="0.25">
      <c r="A480" s="10"/>
      <c r="B480" s="10"/>
      <c r="C480" s="10"/>
    </row>
    <row r="481" spans="1:3" ht="13.2" x14ac:dyDescent="0.25">
      <c r="A481" s="10"/>
      <c r="B481" s="10"/>
      <c r="C481" s="10"/>
    </row>
    <row r="482" spans="1:3" ht="13.2" x14ac:dyDescent="0.25">
      <c r="A482" s="10"/>
      <c r="B482" s="10"/>
      <c r="C482" s="10"/>
    </row>
    <row r="483" spans="1:3" ht="13.2" x14ac:dyDescent="0.25">
      <c r="A483" s="10"/>
      <c r="B483" s="10"/>
      <c r="C483" s="10"/>
    </row>
    <row r="484" spans="1:3" ht="13.2" x14ac:dyDescent="0.25">
      <c r="A484" s="10"/>
      <c r="B484" s="10"/>
      <c r="C484" s="10"/>
    </row>
    <row r="485" spans="1:3" ht="13.2" x14ac:dyDescent="0.25">
      <c r="A485" s="10"/>
      <c r="B485" s="10"/>
      <c r="C485" s="10"/>
    </row>
    <row r="486" spans="1:3" ht="13.2" x14ac:dyDescent="0.25">
      <c r="A486" s="10"/>
      <c r="B486" s="10"/>
      <c r="C486" s="10"/>
    </row>
    <row r="487" spans="1:3" ht="13.2" x14ac:dyDescent="0.25">
      <c r="A487" s="10"/>
      <c r="B487" s="10"/>
      <c r="C487" s="10"/>
    </row>
    <row r="488" spans="1:3" ht="13.2" x14ac:dyDescent="0.25">
      <c r="A488" s="10"/>
      <c r="B488" s="10"/>
      <c r="C488" s="10"/>
    </row>
    <row r="489" spans="1:3" ht="13.2" x14ac:dyDescent="0.25">
      <c r="A489" s="10"/>
      <c r="B489" s="10"/>
      <c r="C489" s="10"/>
    </row>
    <row r="490" spans="1:3" ht="13.2" x14ac:dyDescent="0.25">
      <c r="A490" s="10"/>
      <c r="B490" s="10"/>
      <c r="C490" s="10"/>
    </row>
    <row r="491" spans="1:3" ht="13.2" x14ac:dyDescent="0.25">
      <c r="A491" s="10"/>
      <c r="B491" s="10"/>
      <c r="C491" s="10"/>
    </row>
    <row r="492" spans="1:3" ht="13.2" x14ac:dyDescent="0.25">
      <c r="A492" s="10"/>
      <c r="B492" s="10"/>
      <c r="C492" s="10"/>
    </row>
    <row r="493" spans="1:3" ht="13.2" x14ac:dyDescent="0.25">
      <c r="A493" s="10"/>
      <c r="B493" s="10"/>
      <c r="C493" s="10"/>
    </row>
    <row r="494" spans="1:3" ht="13.2" x14ac:dyDescent="0.25">
      <c r="A494" s="10"/>
      <c r="B494" s="10"/>
      <c r="C494" s="10"/>
    </row>
    <row r="495" spans="1:3" ht="13.2" x14ac:dyDescent="0.25">
      <c r="A495" s="10"/>
      <c r="B495" s="10"/>
      <c r="C495" s="10"/>
    </row>
    <row r="496" spans="1:3" ht="13.2" x14ac:dyDescent="0.25">
      <c r="A496" s="10"/>
      <c r="B496" s="10"/>
      <c r="C496" s="10"/>
    </row>
    <row r="497" spans="1:3" ht="13.2" x14ac:dyDescent="0.25">
      <c r="A497" s="10"/>
      <c r="B497" s="10"/>
      <c r="C497" s="10"/>
    </row>
    <row r="498" spans="1:3" ht="13.2" x14ac:dyDescent="0.25">
      <c r="A498" s="10"/>
      <c r="B498" s="10"/>
      <c r="C498" s="10"/>
    </row>
    <row r="499" spans="1:3" ht="13.2" x14ac:dyDescent="0.25">
      <c r="A499" s="10"/>
      <c r="B499" s="10"/>
      <c r="C499" s="10"/>
    </row>
    <row r="500" spans="1:3" ht="13.2" x14ac:dyDescent="0.25">
      <c r="A500" s="10"/>
      <c r="B500" s="10"/>
      <c r="C500" s="10"/>
    </row>
    <row r="501" spans="1:3" ht="13.2" x14ac:dyDescent="0.25">
      <c r="A501" s="10"/>
      <c r="B501" s="10"/>
      <c r="C501" s="10"/>
    </row>
    <row r="502" spans="1:3" ht="13.2" x14ac:dyDescent="0.25">
      <c r="A502" s="10"/>
      <c r="B502" s="10"/>
      <c r="C502" s="10"/>
    </row>
    <row r="503" spans="1:3" ht="13.2" x14ac:dyDescent="0.25">
      <c r="A503" s="10"/>
      <c r="B503" s="10"/>
      <c r="C503" s="10"/>
    </row>
    <row r="504" spans="1:3" ht="13.2" x14ac:dyDescent="0.25">
      <c r="A504" s="10"/>
      <c r="B504" s="10"/>
      <c r="C504" s="10"/>
    </row>
    <row r="505" spans="1:3" ht="13.2" x14ac:dyDescent="0.25">
      <c r="A505" s="10"/>
      <c r="B505" s="10"/>
      <c r="C505" s="10"/>
    </row>
    <row r="506" spans="1:3" ht="13.2" x14ac:dyDescent="0.25">
      <c r="A506" s="10"/>
      <c r="B506" s="10"/>
      <c r="C506" s="10"/>
    </row>
    <row r="507" spans="1:3" ht="13.2" x14ac:dyDescent="0.25">
      <c r="A507" s="10"/>
      <c r="B507" s="10"/>
      <c r="C507" s="10"/>
    </row>
    <row r="508" spans="1:3" ht="13.2" x14ac:dyDescent="0.25">
      <c r="A508" s="10"/>
      <c r="B508" s="10"/>
      <c r="C508" s="10"/>
    </row>
    <row r="509" spans="1:3" ht="13.2" x14ac:dyDescent="0.25">
      <c r="A509" s="10"/>
      <c r="B509" s="10"/>
      <c r="C509" s="10"/>
    </row>
    <row r="510" spans="1:3" ht="13.2" x14ac:dyDescent="0.25">
      <c r="A510" s="10"/>
      <c r="B510" s="10"/>
      <c r="C510" s="10"/>
    </row>
    <row r="511" spans="1:3" ht="13.2" x14ac:dyDescent="0.25">
      <c r="A511" s="10"/>
      <c r="B511" s="10"/>
      <c r="C511" s="10"/>
    </row>
    <row r="512" spans="1:3" ht="13.2" x14ac:dyDescent="0.25">
      <c r="A512" s="10"/>
      <c r="B512" s="10"/>
      <c r="C512" s="10"/>
    </row>
    <row r="513" spans="1:3" ht="13.2" x14ac:dyDescent="0.25">
      <c r="A513" s="10"/>
      <c r="B513" s="10"/>
      <c r="C513" s="10"/>
    </row>
    <row r="514" spans="1:3" ht="13.2" x14ac:dyDescent="0.25">
      <c r="A514" s="10"/>
      <c r="B514" s="10"/>
      <c r="C514" s="10"/>
    </row>
    <row r="515" spans="1:3" ht="13.2" x14ac:dyDescent="0.25">
      <c r="A515" s="10"/>
      <c r="B515" s="10"/>
      <c r="C515" s="10"/>
    </row>
    <row r="516" spans="1:3" ht="13.2" x14ac:dyDescent="0.25">
      <c r="A516" s="10"/>
      <c r="B516" s="10"/>
      <c r="C516" s="10"/>
    </row>
    <row r="517" spans="1:3" ht="13.2" x14ac:dyDescent="0.25">
      <c r="A517" s="10"/>
      <c r="B517" s="10"/>
      <c r="C517" s="10"/>
    </row>
    <row r="518" spans="1:3" ht="13.2" x14ac:dyDescent="0.25">
      <c r="A518" s="10"/>
      <c r="B518" s="10"/>
      <c r="C518" s="10"/>
    </row>
    <row r="519" spans="1:3" ht="13.2" x14ac:dyDescent="0.25">
      <c r="A519" s="10"/>
      <c r="B519" s="10"/>
      <c r="C519" s="10"/>
    </row>
    <row r="520" spans="1:3" ht="13.2" x14ac:dyDescent="0.25">
      <c r="A520" s="10"/>
      <c r="B520" s="10"/>
      <c r="C520" s="10"/>
    </row>
    <row r="521" spans="1:3" ht="13.2" x14ac:dyDescent="0.25">
      <c r="A521" s="10"/>
      <c r="B521" s="10"/>
      <c r="C521" s="10"/>
    </row>
    <row r="522" spans="1:3" ht="13.2" x14ac:dyDescent="0.25">
      <c r="A522" s="10"/>
      <c r="B522" s="10"/>
      <c r="C522" s="10"/>
    </row>
    <row r="523" spans="1:3" ht="13.2" x14ac:dyDescent="0.25">
      <c r="A523" s="10"/>
      <c r="B523" s="10"/>
      <c r="C523" s="10"/>
    </row>
    <row r="524" spans="1:3" ht="13.2" x14ac:dyDescent="0.25">
      <c r="A524" s="10"/>
      <c r="B524" s="10"/>
      <c r="C524" s="10"/>
    </row>
    <row r="525" spans="1:3" ht="13.2" x14ac:dyDescent="0.25">
      <c r="A525" s="10"/>
      <c r="B525" s="10"/>
      <c r="C525" s="10"/>
    </row>
    <row r="526" spans="1:3" ht="13.2" x14ac:dyDescent="0.25">
      <c r="A526" s="10"/>
      <c r="B526" s="10"/>
      <c r="C526" s="10"/>
    </row>
    <row r="527" spans="1:3" ht="13.2" x14ac:dyDescent="0.25">
      <c r="A527" s="10"/>
      <c r="B527" s="10"/>
      <c r="C527" s="10"/>
    </row>
    <row r="528" spans="1:3" ht="13.2" x14ac:dyDescent="0.25">
      <c r="A528" s="10"/>
      <c r="B528" s="10"/>
      <c r="C528" s="10"/>
    </row>
    <row r="529" spans="1:3" ht="13.2" x14ac:dyDescent="0.25">
      <c r="A529" s="10"/>
      <c r="B529" s="10"/>
      <c r="C529" s="10"/>
    </row>
    <row r="530" spans="1:3" ht="13.2" x14ac:dyDescent="0.25">
      <c r="A530" s="10"/>
      <c r="B530" s="10"/>
      <c r="C530" s="10"/>
    </row>
    <row r="531" spans="1:3" ht="13.2" x14ac:dyDescent="0.25">
      <c r="A531" s="10"/>
      <c r="B531" s="10"/>
      <c r="C531" s="10"/>
    </row>
    <row r="532" spans="1:3" ht="13.2" x14ac:dyDescent="0.25">
      <c r="A532" s="10"/>
      <c r="B532" s="10"/>
      <c r="C532" s="10"/>
    </row>
    <row r="533" spans="1:3" ht="13.2" x14ac:dyDescent="0.25">
      <c r="A533" s="10"/>
      <c r="B533" s="10"/>
      <c r="C533" s="10"/>
    </row>
    <row r="534" spans="1:3" ht="13.2" x14ac:dyDescent="0.25">
      <c r="A534" s="10"/>
      <c r="B534" s="10"/>
      <c r="C534" s="10"/>
    </row>
    <row r="535" spans="1:3" ht="13.2" x14ac:dyDescent="0.25">
      <c r="A535" s="10"/>
      <c r="B535" s="10"/>
      <c r="C535" s="10"/>
    </row>
    <row r="536" spans="1:3" ht="13.2" x14ac:dyDescent="0.25">
      <c r="A536" s="10"/>
      <c r="B536" s="10"/>
      <c r="C536" s="10"/>
    </row>
    <row r="537" spans="1:3" ht="13.2" x14ac:dyDescent="0.25">
      <c r="A537" s="10"/>
      <c r="B537" s="10"/>
      <c r="C537" s="10"/>
    </row>
    <row r="538" spans="1:3" ht="13.2" x14ac:dyDescent="0.25">
      <c r="A538" s="10"/>
      <c r="B538" s="10"/>
      <c r="C538" s="10"/>
    </row>
    <row r="539" spans="1:3" ht="13.2" x14ac:dyDescent="0.25">
      <c r="A539" s="10"/>
      <c r="B539" s="10"/>
      <c r="C539" s="10"/>
    </row>
    <row r="540" spans="1:3" ht="13.2" x14ac:dyDescent="0.25">
      <c r="A540" s="10"/>
      <c r="B540" s="10"/>
      <c r="C540" s="10"/>
    </row>
    <row r="541" spans="1:3" ht="13.2" x14ac:dyDescent="0.25">
      <c r="A541" s="10"/>
      <c r="B541" s="10"/>
      <c r="C541" s="10"/>
    </row>
    <row r="542" spans="1:3" ht="13.2" x14ac:dyDescent="0.25">
      <c r="A542" s="10"/>
      <c r="B542" s="10"/>
      <c r="C542" s="10"/>
    </row>
    <row r="543" spans="1:3" ht="13.2" x14ac:dyDescent="0.25">
      <c r="A543" s="10"/>
      <c r="B543" s="10"/>
      <c r="C543" s="10"/>
    </row>
    <row r="544" spans="1:3" ht="13.2" x14ac:dyDescent="0.25">
      <c r="A544" s="10"/>
      <c r="B544" s="10"/>
      <c r="C544" s="10"/>
    </row>
    <row r="545" spans="1:3" ht="13.2" x14ac:dyDescent="0.25">
      <c r="A545" s="10"/>
      <c r="B545" s="10"/>
      <c r="C545" s="10"/>
    </row>
    <row r="546" spans="1:3" ht="13.2" x14ac:dyDescent="0.25">
      <c r="A546" s="10"/>
      <c r="B546" s="10"/>
      <c r="C546" s="10"/>
    </row>
    <row r="547" spans="1:3" ht="13.2" x14ac:dyDescent="0.25">
      <c r="A547" s="10"/>
      <c r="B547" s="10"/>
      <c r="C547" s="10"/>
    </row>
    <row r="548" spans="1:3" ht="13.2" x14ac:dyDescent="0.25">
      <c r="A548" s="10"/>
      <c r="B548" s="10"/>
      <c r="C548" s="10"/>
    </row>
    <row r="549" spans="1:3" ht="13.2" x14ac:dyDescent="0.25">
      <c r="A549" s="10"/>
      <c r="B549" s="10"/>
      <c r="C549" s="10"/>
    </row>
    <row r="550" spans="1:3" ht="13.2" x14ac:dyDescent="0.25">
      <c r="A550" s="10"/>
      <c r="B550" s="10"/>
      <c r="C550" s="10"/>
    </row>
    <row r="551" spans="1:3" ht="13.2" x14ac:dyDescent="0.25">
      <c r="A551" s="10"/>
      <c r="B551" s="10"/>
      <c r="C551" s="10"/>
    </row>
    <row r="552" spans="1:3" ht="13.2" x14ac:dyDescent="0.25">
      <c r="A552" s="10"/>
      <c r="B552" s="10"/>
      <c r="C552" s="10"/>
    </row>
    <row r="553" spans="1:3" ht="13.2" x14ac:dyDescent="0.25">
      <c r="A553" s="10"/>
      <c r="B553" s="10"/>
      <c r="C553" s="10"/>
    </row>
    <row r="554" spans="1:3" ht="13.2" x14ac:dyDescent="0.25">
      <c r="A554" s="10"/>
      <c r="B554" s="10"/>
      <c r="C554" s="10"/>
    </row>
    <row r="555" spans="1:3" ht="13.2" x14ac:dyDescent="0.25">
      <c r="A555" s="10"/>
      <c r="B555" s="10"/>
      <c r="C555" s="10"/>
    </row>
    <row r="556" spans="1:3" ht="13.2" x14ac:dyDescent="0.25">
      <c r="A556" s="10"/>
      <c r="B556" s="10"/>
      <c r="C556" s="10"/>
    </row>
    <row r="557" spans="1:3" ht="13.2" x14ac:dyDescent="0.25">
      <c r="A557" s="10"/>
      <c r="B557" s="10"/>
      <c r="C557" s="10"/>
    </row>
    <row r="558" spans="1:3" ht="13.2" x14ac:dyDescent="0.25">
      <c r="A558" s="10"/>
      <c r="B558" s="10"/>
      <c r="C558" s="10"/>
    </row>
    <row r="559" spans="1:3" ht="13.2" x14ac:dyDescent="0.25">
      <c r="A559" s="10"/>
      <c r="B559" s="10"/>
      <c r="C559" s="10"/>
    </row>
    <row r="560" spans="1:3" ht="13.2" x14ac:dyDescent="0.25">
      <c r="A560" s="10"/>
      <c r="B560" s="10"/>
      <c r="C560" s="10"/>
    </row>
    <row r="561" spans="1:3" ht="13.2" x14ac:dyDescent="0.25">
      <c r="A561" s="10"/>
      <c r="B561" s="10"/>
      <c r="C561" s="10"/>
    </row>
    <row r="562" spans="1:3" ht="13.2" x14ac:dyDescent="0.25">
      <c r="A562" s="10"/>
      <c r="B562" s="10"/>
      <c r="C562" s="10"/>
    </row>
    <row r="563" spans="1:3" ht="13.2" x14ac:dyDescent="0.25">
      <c r="A563" s="10"/>
      <c r="B563" s="10"/>
      <c r="C563" s="10"/>
    </row>
    <row r="564" spans="1:3" ht="13.2" x14ac:dyDescent="0.25">
      <c r="A564" s="10"/>
      <c r="B564" s="10"/>
      <c r="C564" s="10"/>
    </row>
    <row r="565" spans="1:3" ht="13.2" x14ac:dyDescent="0.25">
      <c r="A565" s="10"/>
      <c r="B565" s="10"/>
      <c r="C565" s="10"/>
    </row>
    <row r="566" spans="1:3" ht="13.2" x14ac:dyDescent="0.25">
      <c r="A566" s="10"/>
      <c r="B566" s="10"/>
      <c r="C566" s="10"/>
    </row>
    <row r="567" spans="1:3" ht="13.2" x14ac:dyDescent="0.25">
      <c r="A567" s="10"/>
      <c r="B567" s="10"/>
      <c r="C567" s="10"/>
    </row>
    <row r="568" spans="1:3" ht="13.2" x14ac:dyDescent="0.25">
      <c r="A568" s="10"/>
      <c r="B568" s="10"/>
      <c r="C568" s="10"/>
    </row>
    <row r="569" spans="1:3" ht="13.2" x14ac:dyDescent="0.25">
      <c r="A569" s="10"/>
      <c r="B569" s="10"/>
      <c r="C569" s="10"/>
    </row>
    <row r="570" spans="1:3" ht="13.2" x14ac:dyDescent="0.25">
      <c r="A570" s="10"/>
      <c r="B570" s="10"/>
      <c r="C570" s="10"/>
    </row>
    <row r="571" spans="1:3" ht="13.2" x14ac:dyDescent="0.25">
      <c r="A571" s="10"/>
      <c r="B571" s="10"/>
      <c r="C571" s="10"/>
    </row>
    <row r="572" spans="1:3" ht="13.2" x14ac:dyDescent="0.25">
      <c r="A572" s="10"/>
      <c r="B572" s="10"/>
      <c r="C572" s="10"/>
    </row>
    <row r="573" spans="1:3" ht="13.2" x14ac:dyDescent="0.25">
      <c r="A573" s="10"/>
      <c r="B573" s="10"/>
      <c r="C573" s="10"/>
    </row>
    <row r="574" spans="1:3" ht="13.2" x14ac:dyDescent="0.25">
      <c r="A574" s="10"/>
      <c r="B574" s="10"/>
      <c r="C574" s="10"/>
    </row>
    <row r="575" spans="1:3" ht="13.2" x14ac:dyDescent="0.25">
      <c r="A575" s="10"/>
      <c r="B575" s="10"/>
      <c r="C575" s="10"/>
    </row>
    <row r="576" spans="1:3" ht="13.2" x14ac:dyDescent="0.25">
      <c r="A576" s="10"/>
      <c r="B576" s="10"/>
      <c r="C576" s="10"/>
    </row>
    <row r="577" spans="1:3" ht="13.2" x14ac:dyDescent="0.25">
      <c r="A577" s="10"/>
      <c r="B577" s="10"/>
      <c r="C577" s="10"/>
    </row>
    <row r="578" spans="1:3" ht="13.2" x14ac:dyDescent="0.25">
      <c r="A578" s="10"/>
      <c r="B578" s="10"/>
      <c r="C578" s="10"/>
    </row>
    <row r="579" spans="1:3" ht="13.2" x14ac:dyDescent="0.25">
      <c r="A579" s="10"/>
      <c r="B579" s="10"/>
      <c r="C579" s="10"/>
    </row>
    <row r="580" spans="1:3" ht="13.2" x14ac:dyDescent="0.25">
      <c r="A580" s="10"/>
      <c r="B580" s="10"/>
      <c r="C580" s="10"/>
    </row>
    <row r="581" spans="1:3" ht="13.2" x14ac:dyDescent="0.25">
      <c r="A581" s="10"/>
      <c r="B581" s="10"/>
      <c r="C581" s="10"/>
    </row>
    <row r="582" spans="1:3" ht="13.2" x14ac:dyDescent="0.25">
      <c r="A582" s="10"/>
      <c r="B582" s="10"/>
      <c r="C582" s="10"/>
    </row>
    <row r="583" spans="1:3" ht="13.2" x14ac:dyDescent="0.25">
      <c r="A583" s="10"/>
      <c r="B583" s="10"/>
      <c r="C583" s="10"/>
    </row>
    <row r="584" spans="1:3" ht="13.2" x14ac:dyDescent="0.25">
      <c r="A584" s="10"/>
      <c r="B584" s="10"/>
      <c r="C584" s="10"/>
    </row>
    <row r="585" spans="1:3" ht="13.2" x14ac:dyDescent="0.25">
      <c r="A585" s="10"/>
      <c r="B585" s="10"/>
      <c r="C585" s="10"/>
    </row>
    <row r="586" spans="1:3" ht="13.2" x14ac:dyDescent="0.25">
      <c r="A586" s="10"/>
      <c r="B586" s="10"/>
      <c r="C586" s="10"/>
    </row>
    <row r="587" spans="1:3" ht="13.2" x14ac:dyDescent="0.25">
      <c r="A587" s="10"/>
      <c r="B587" s="10"/>
      <c r="C587" s="10"/>
    </row>
    <row r="588" spans="1:3" ht="13.2" x14ac:dyDescent="0.25">
      <c r="A588" s="10"/>
      <c r="B588" s="10"/>
      <c r="C588" s="10"/>
    </row>
    <row r="589" spans="1:3" ht="13.2" x14ac:dyDescent="0.25">
      <c r="A589" s="10"/>
      <c r="B589" s="10"/>
      <c r="C589" s="10"/>
    </row>
    <row r="590" spans="1:3" ht="13.2" x14ac:dyDescent="0.25">
      <c r="A590" s="10"/>
      <c r="B590" s="10"/>
      <c r="C590" s="10"/>
    </row>
    <row r="591" spans="1:3" ht="13.2" x14ac:dyDescent="0.25">
      <c r="A591" s="10"/>
      <c r="B591" s="10"/>
      <c r="C591" s="10"/>
    </row>
    <row r="592" spans="1:3" ht="13.2" x14ac:dyDescent="0.25">
      <c r="A592" s="10"/>
      <c r="B592" s="10"/>
      <c r="C592" s="10"/>
    </row>
    <row r="593" spans="1:3" ht="13.2" x14ac:dyDescent="0.25">
      <c r="A593" s="10"/>
      <c r="B593" s="10"/>
      <c r="C593" s="10"/>
    </row>
    <row r="594" spans="1:3" ht="13.2" x14ac:dyDescent="0.25">
      <c r="A594" s="10"/>
      <c r="B594" s="10"/>
      <c r="C594" s="10"/>
    </row>
    <row r="595" spans="1:3" ht="13.2" x14ac:dyDescent="0.25">
      <c r="A595" s="10"/>
      <c r="B595" s="10"/>
      <c r="C595" s="10"/>
    </row>
    <row r="596" spans="1:3" ht="13.2" x14ac:dyDescent="0.25">
      <c r="A596" s="10"/>
      <c r="B596" s="10"/>
      <c r="C596" s="10"/>
    </row>
    <row r="597" spans="1:3" ht="13.2" x14ac:dyDescent="0.25">
      <c r="A597" s="10"/>
      <c r="B597" s="10"/>
      <c r="C597" s="10"/>
    </row>
    <row r="598" spans="1:3" ht="13.2" x14ac:dyDescent="0.25">
      <c r="A598" s="10"/>
      <c r="B598" s="10"/>
      <c r="C598" s="10"/>
    </row>
    <row r="599" spans="1:3" ht="13.2" x14ac:dyDescent="0.25">
      <c r="A599" s="10"/>
      <c r="B599" s="10"/>
      <c r="C599" s="10"/>
    </row>
    <row r="600" spans="1:3" ht="13.2" x14ac:dyDescent="0.25">
      <c r="A600" s="10"/>
      <c r="B600" s="10"/>
      <c r="C600" s="10"/>
    </row>
    <row r="601" spans="1:3" ht="13.2" x14ac:dyDescent="0.25">
      <c r="A601" s="10"/>
      <c r="B601" s="10"/>
      <c r="C601" s="10"/>
    </row>
    <row r="602" spans="1:3" ht="13.2" x14ac:dyDescent="0.25">
      <c r="A602" s="10"/>
      <c r="B602" s="10"/>
      <c r="C602" s="10"/>
    </row>
    <row r="603" spans="1:3" ht="13.2" x14ac:dyDescent="0.25">
      <c r="A603" s="10"/>
      <c r="B603" s="10"/>
      <c r="C603" s="10"/>
    </row>
    <row r="604" spans="1:3" ht="13.2" x14ac:dyDescent="0.25">
      <c r="A604" s="10"/>
      <c r="B604" s="10"/>
      <c r="C604" s="10"/>
    </row>
    <row r="605" spans="1:3" ht="13.2" x14ac:dyDescent="0.25">
      <c r="A605" s="10"/>
      <c r="B605" s="10"/>
      <c r="C605" s="10"/>
    </row>
    <row r="606" spans="1:3" ht="13.2" x14ac:dyDescent="0.25">
      <c r="A606" s="10"/>
      <c r="B606" s="10"/>
      <c r="C606" s="10"/>
    </row>
    <row r="607" spans="1:3" ht="13.2" x14ac:dyDescent="0.25">
      <c r="A607" s="10"/>
      <c r="B607" s="10"/>
      <c r="C607" s="10"/>
    </row>
    <row r="608" spans="1:3" ht="13.2" x14ac:dyDescent="0.25">
      <c r="A608" s="10"/>
      <c r="B608" s="10"/>
      <c r="C608" s="10"/>
    </row>
    <row r="609" spans="1:3" ht="13.2" x14ac:dyDescent="0.25">
      <c r="A609" s="10"/>
      <c r="B609" s="10"/>
      <c r="C609" s="10"/>
    </row>
    <row r="610" spans="1:3" ht="13.2" x14ac:dyDescent="0.25">
      <c r="A610" s="10"/>
      <c r="B610" s="10"/>
      <c r="C610" s="10"/>
    </row>
    <row r="611" spans="1:3" ht="13.2" x14ac:dyDescent="0.25">
      <c r="A611" s="10"/>
      <c r="B611" s="10"/>
      <c r="C611" s="10"/>
    </row>
    <row r="612" spans="1:3" ht="13.2" x14ac:dyDescent="0.25">
      <c r="A612" s="10"/>
      <c r="B612" s="10"/>
      <c r="C612" s="10"/>
    </row>
    <row r="613" spans="1:3" ht="13.2" x14ac:dyDescent="0.25">
      <c r="A613" s="10"/>
      <c r="B613" s="10"/>
      <c r="C613" s="10"/>
    </row>
    <row r="614" spans="1:3" ht="13.2" x14ac:dyDescent="0.25">
      <c r="A614" s="10"/>
      <c r="B614" s="10"/>
      <c r="C614" s="10"/>
    </row>
    <row r="615" spans="1:3" ht="13.2" x14ac:dyDescent="0.25">
      <c r="A615" s="10"/>
      <c r="B615" s="10"/>
      <c r="C615" s="10"/>
    </row>
    <row r="616" spans="1:3" ht="13.2" x14ac:dyDescent="0.25">
      <c r="A616" s="10"/>
      <c r="B616" s="10"/>
      <c r="C616" s="10"/>
    </row>
    <row r="617" spans="1:3" ht="13.2" x14ac:dyDescent="0.25">
      <c r="A617" s="10"/>
      <c r="B617" s="10"/>
      <c r="C617" s="10"/>
    </row>
    <row r="618" spans="1:3" ht="13.2" x14ac:dyDescent="0.25">
      <c r="A618" s="10"/>
      <c r="B618" s="10"/>
      <c r="C618" s="10"/>
    </row>
    <row r="619" spans="1:3" ht="13.2" x14ac:dyDescent="0.25">
      <c r="A619" s="10"/>
      <c r="B619" s="10"/>
      <c r="C619" s="10"/>
    </row>
    <row r="620" spans="1:3" ht="13.2" x14ac:dyDescent="0.25">
      <c r="A620" s="10"/>
      <c r="B620" s="10"/>
      <c r="C620" s="10"/>
    </row>
    <row r="621" spans="1:3" ht="13.2" x14ac:dyDescent="0.25">
      <c r="A621" s="10"/>
      <c r="B621" s="10"/>
      <c r="C621" s="10"/>
    </row>
    <row r="622" spans="1:3" ht="13.2" x14ac:dyDescent="0.25">
      <c r="A622" s="10"/>
      <c r="B622" s="10"/>
      <c r="C622" s="10"/>
    </row>
    <row r="623" spans="1:3" ht="13.2" x14ac:dyDescent="0.25">
      <c r="A623" s="10"/>
      <c r="B623" s="10"/>
      <c r="C623" s="10"/>
    </row>
    <row r="624" spans="1:3" ht="13.2" x14ac:dyDescent="0.25">
      <c r="A624" s="10"/>
      <c r="B624" s="10"/>
      <c r="C624" s="10"/>
    </row>
    <row r="625" spans="1:3" ht="13.2" x14ac:dyDescent="0.25">
      <c r="A625" s="10"/>
      <c r="B625" s="10"/>
      <c r="C625" s="10"/>
    </row>
    <row r="626" spans="1:3" ht="13.2" x14ac:dyDescent="0.25">
      <c r="A626" s="10"/>
      <c r="B626" s="10"/>
      <c r="C626" s="10"/>
    </row>
    <row r="627" spans="1:3" ht="13.2" x14ac:dyDescent="0.25">
      <c r="A627" s="10"/>
      <c r="B627" s="10"/>
      <c r="C627" s="10"/>
    </row>
    <row r="628" spans="1:3" ht="13.2" x14ac:dyDescent="0.25">
      <c r="A628" s="10"/>
      <c r="B628" s="10"/>
      <c r="C628" s="10"/>
    </row>
    <row r="629" spans="1:3" ht="13.2" x14ac:dyDescent="0.25">
      <c r="A629" s="10"/>
      <c r="B629" s="10"/>
      <c r="C629" s="10"/>
    </row>
    <row r="630" spans="1:3" ht="13.2" x14ac:dyDescent="0.25">
      <c r="A630" s="10"/>
      <c r="B630" s="10"/>
      <c r="C630" s="10"/>
    </row>
    <row r="631" spans="1:3" ht="13.2" x14ac:dyDescent="0.25">
      <c r="A631" s="10"/>
      <c r="B631" s="10"/>
      <c r="C631" s="10"/>
    </row>
    <row r="632" spans="1:3" ht="13.2" x14ac:dyDescent="0.25">
      <c r="A632" s="10"/>
      <c r="B632" s="10"/>
      <c r="C632" s="10"/>
    </row>
    <row r="633" spans="1:3" ht="13.2" x14ac:dyDescent="0.25">
      <c r="A633" s="10"/>
      <c r="B633" s="10"/>
      <c r="C633" s="10"/>
    </row>
    <row r="634" spans="1:3" ht="13.2" x14ac:dyDescent="0.25">
      <c r="A634" s="10"/>
      <c r="B634" s="10"/>
      <c r="C634" s="10"/>
    </row>
    <row r="635" spans="1:3" ht="13.2" x14ac:dyDescent="0.25">
      <c r="A635" s="10"/>
      <c r="B635" s="10"/>
      <c r="C635" s="10"/>
    </row>
    <row r="636" spans="1:3" ht="13.2" x14ac:dyDescent="0.25">
      <c r="A636" s="10"/>
      <c r="B636" s="10"/>
      <c r="C636" s="10"/>
    </row>
    <row r="637" spans="1:3" ht="13.2" x14ac:dyDescent="0.25">
      <c r="A637" s="10"/>
      <c r="B637" s="10"/>
      <c r="C637" s="10"/>
    </row>
    <row r="638" spans="1:3" ht="13.2" x14ac:dyDescent="0.25">
      <c r="A638" s="10"/>
      <c r="B638" s="10"/>
      <c r="C638" s="10"/>
    </row>
    <row r="639" spans="1:3" ht="13.2" x14ac:dyDescent="0.25">
      <c r="A639" s="10"/>
      <c r="B639" s="10"/>
      <c r="C639" s="10"/>
    </row>
    <row r="640" spans="1:3" ht="13.2" x14ac:dyDescent="0.25">
      <c r="A640" s="10"/>
      <c r="B640" s="10"/>
      <c r="C640" s="10"/>
    </row>
    <row r="641" spans="1:3" ht="13.2" x14ac:dyDescent="0.25">
      <c r="A641" s="10"/>
      <c r="B641" s="10"/>
      <c r="C641" s="10"/>
    </row>
    <row r="642" spans="1:3" ht="13.2" x14ac:dyDescent="0.25">
      <c r="A642" s="10"/>
      <c r="B642" s="10"/>
      <c r="C642" s="10"/>
    </row>
    <row r="643" spans="1:3" ht="13.2" x14ac:dyDescent="0.25">
      <c r="A643" s="10"/>
      <c r="B643" s="10"/>
      <c r="C643" s="10"/>
    </row>
    <row r="644" spans="1:3" ht="13.2" x14ac:dyDescent="0.25">
      <c r="A644" s="10"/>
      <c r="B644" s="10"/>
      <c r="C644" s="10"/>
    </row>
    <row r="645" spans="1:3" ht="13.2" x14ac:dyDescent="0.25">
      <c r="A645" s="10"/>
      <c r="B645" s="10"/>
      <c r="C645" s="10"/>
    </row>
    <row r="646" spans="1:3" ht="13.2" x14ac:dyDescent="0.25">
      <c r="A646" s="10"/>
      <c r="B646" s="10"/>
      <c r="C646" s="10"/>
    </row>
    <row r="647" spans="1:3" ht="13.2" x14ac:dyDescent="0.25">
      <c r="A647" s="10"/>
      <c r="B647" s="10"/>
      <c r="C647" s="10"/>
    </row>
    <row r="648" spans="1:3" ht="13.2" x14ac:dyDescent="0.25">
      <c r="A648" s="10"/>
      <c r="B648" s="10"/>
      <c r="C648" s="10"/>
    </row>
    <row r="649" spans="1:3" ht="13.2" x14ac:dyDescent="0.25">
      <c r="A649" s="10"/>
      <c r="B649" s="10"/>
      <c r="C649" s="10"/>
    </row>
    <row r="650" spans="1:3" ht="13.2" x14ac:dyDescent="0.25">
      <c r="A650" s="10"/>
      <c r="B650" s="10"/>
      <c r="C650" s="10"/>
    </row>
    <row r="651" spans="1:3" ht="13.2" x14ac:dyDescent="0.25">
      <c r="A651" s="10"/>
      <c r="B651" s="10"/>
      <c r="C651" s="10"/>
    </row>
    <row r="652" spans="1:3" ht="13.2" x14ac:dyDescent="0.25">
      <c r="A652" s="10"/>
      <c r="B652" s="10"/>
      <c r="C652" s="10"/>
    </row>
    <row r="653" spans="1:3" ht="13.2" x14ac:dyDescent="0.25">
      <c r="A653" s="10"/>
      <c r="B653" s="10"/>
      <c r="C653" s="10"/>
    </row>
    <row r="654" spans="1:3" ht="13.2" x14ac:dyDescent="0.25">
      <c r="A654" s="10"/>
      <c r="B654" s="10"/>
      <c r="C654" s="10"/>
    </row>
    <row r="655" spans="1:3" ht="13.2" x14ac:dyDescent="0.25">
      <c r="A655" s="10"/>
      <c r="B655" s="10"/>
      <c r="C655" s="10"/>
    </row>
    <row r="656" spans="1:3" ht="13.2" x14ac:dyDescent="0.25">
      <c r="A656" s="10"/>
      <c r="B656" s="10"/>
      <c r="C656" s="10"/>
    </row>
    <row r="657" spans="1:3" ht="13.2" x14ac:dyDescent="0.25">
      <c r="A657" s="10"/>
      <c r="B657" s="10"/>
      <c r="C657" s="10"/>
    </row>
    <row r="658" spans="1:3" ht="13.2" x14ac:dyDescent="0.25">
      <c r="A658" s="10"/>
      <c r="B658" s="10"/>
      <c r="C658" s="10"/>
    </row>
    <row r="659" spans="1:3" ht="13.2" x14ac:dyDescent="0.25">
      <c r="A659" s="10"/>
      <c r="B659" s="10"/>
      <c r="C659" s="10"/>
    </row>
    <row r="660" spans="1:3" ht="13.2" x14ac:dyDescent="0.25">
      <c r="A660" s="10"/>
      <c r="B660" s="10"/>
      <c r="C660" s="10"/>
    </row>
    <row r="661" spans="1:3" ht="13.2" x14ac:dyDescent="0.25">
      <c r="A661" s="10"/>
      <c r="B661" s="10"/>
      <c r="C661" s="10"/>
    </row>
    <row r="662" spans="1:3" ht="13.2" x14ac:dyDescent="0.25">
      <c r="A662" s="10"/>
      <c r="B662" s="10"/>
      <c r="C662" s="10"/>
    </row>
    <row r="663" spans="1:3" ht="13.2" x14ac:dyDescent="0.25">
      <c r="A663" s="10"/>
      <c r="B663" s="10"/>
      <c r="C663" s="10"/>
    </row>
    <row r="664" spans="1:3" ht="13.2" x14ac:dyDescent="0.25">
      <c r="A664" s="10"/>
      <c r="B664" s="10"/>
      <c r="C664" s="10"/>
    </row>
    <row r="665" spans="1:3" ht="13.2" x14ac:dyDescent="0.25">
      <c r="A665" s="10"/>
      <c r="B665" s="10"/>
      <c r="C665" s="10"/>
    </row>
    <row r="666" spans="1:3" ht="13.2" x14ac:dyDescent="0.25">
      <c r="A666" s="10"/>
      <c r="B666" s="10"/>
      <c r="C666" s="10"/>
    </row>
    <row r="667" spans="1:3" ht="13.2" x14ac:dyDescent="0.25">
      <c r="A667" s="10"/>
      <c r="B667" s="10"/>
      <c r="C667" s="10"/>
    </row>
    <row r="668" spans="1:3" ht="13.2" x14ac:dyDescent="0.25">
      <c r="A668" s="10"/>
      <c r="B668" s="10"/>
      <c r="C668" s="10"/>
    </row>
    <row r="669" spans="1:3" ht="13.2" x14ac:dyDescent="0.25">
      <c r="A669" s="10"/>
      <c r="B669" s="10"/>
      <c r="C669" s="10"/>
    </row>
    <row r="670" spans="1:3" ht="13.2" x14ac:dyDescent="0.25">
      <c r="A670" s="10"/>
      <c r="B670" s="10"/>
      <c r="C670" s="10"/>
    </row>
    <row r="671" spans="1:3" ht="13.2" x14ac:dyDescent="0.25">
      <c r="A671" s="10"/>
      <c r="B671" s="10"/>
      <c r="C671" s="10"/>
    </row>
    <row r="672" spans="1:3" ht="13.2" x14ac:dyDescent="0.25">
      <c r="A672" s="10"/>
      <c r="B672" s="10"/>
      <c r="C672" s="10"/>
    </row>
    <row r="673" spans="1:3" ht="13.2" x14ac:dyDescent="0.25">
      <c r="A673" s="10"/>
      <c r="B673" s="10"/>
      <c r="C673" s="10"/>
    </row>
    <row r="674" spans="1:3" ht="13.2" x14ac:dyDescent="0.25">
      <c r="A674" s="10"/>
      <c r="B674" s="10"/>
      <c r="C674" s="10"/>
    </row>
    <row r="675" spans="1:3" ht="13.2" x14ac:dyDescent="0.25">
      <c r="A675" s="10"/>
      <c r="B675" s="10"/>
      <c r="C675" s="10"/>
    </row>
    <row r="676" spans="1:3" ht="13.2" x14ac:dyDescent="0.25">
      <c r="A676" s="10"/>
      <c r="B676" s="10"/>
      <c r="C676" s="10"/>
    </row>
    <row r="677" spans="1:3" ht="13.2" x14ac:dyDescent="0.25">
      <c r="A677" s="10"/>
      <c r="B677" s="10"/>
      <c r="C677" s="10"/>
    </row>
    <row r="678" spans="1:3" ht="13.2" x14ac:dyDescent="0.25">
      <c r="A678" s="10"/>
      <c r="B678" s="10"/>
      <c r="C678" s="10"/>
    </row>
    <row r="679" spans="1:3" ht="13.2" x14ac:dyDescent="0.25">
      <c r="A679" s="10"/>
      <c r="B679" s="10"/>
      <c r="C679" s="10"/>
    </row>
    <row r="680" spans="1:3" ht="13.2" x14ac:dyDescent="0.25">
      <c r="A680" s="10"/>
      <c r="B680" s="10"/>
      <c r="C680" s="10"/>
    </row>
    <row r="681" spans="1:3" ht="13.2" x14ac:dyDescent="0.25">
      <c r="A681" s="10"/>
      <c r="B681" s="10"/>
      <c r="C681" s="10"/>
    </row>
    <row r="682" spans="1:3" ht="13.2" x14ac:dyDescent="0.25">
      <c r="A682" s="10"/>
      <c r="B682" s="10"/>
      <c r="C682" s="10"/>
    </row>
    <row r="683" spans="1:3" ht="13.2" x14ac:dyDescent="0.25">
      <c r="A683" s="10"/>
      <c r="B683" s="10"/>
      <c r="C683" s="10"/>
    </row>
    <row r="684" spans="1:3" ht="13.2" x14ac:dyDescent="0.25">
      <c r="A684" s="10"/>
      <c r="B684" s="10"/>
      <c r="C684" s="10"/>
    </row>
    <row r="685" spans="1:3" ht="13.2" x14ac:dyDescent="0.25">
      <c r="A685" s="10"/>
      <c r="B685" s="10"/>
      <c r="C685" s="10"/>
    </row>
    <row r="686" spans="1:3" ht="13.2" x14ac:dyDescent="0.25">
      <c r="A686" s="10"/>
      <c r="B686" s="10"/>
      <c r="C686" s="10"/>
    </row>
    <row r="687" spans="1:3" ht="13.2" x14ac:dyDescent="0.25">
      <c r="A687" s="10"/>
      <c r="B687" s="10"/>
      <c r="C687" s="10"/>
    </row>
    <row r="688" spans="1:3" ht="13.2" x14ac:dyDescent="0.25">
      <c r="A688" s="10"/>
      <c r="B688" s="10"/>
      <c r="C688" s="10"/>
    </row>
    <row r="689" spans="1:3" ht="13.2" x14ac:dyDescent="0.25">
      <c r="A689" s="10"/>
      <c r="B689" s="10"/>
      <c r="C689" s="10"/>
    </row>
    <row r="690" spans="1:3" ht="13.2" x14ac:dyDescent="0.25">
      <c r="A690" s="10"/>
      <c r="B690" s="10"/>
      <c r="C690" s="10"/>
    </row>
    <row r="691" spans="1:3" ht="13.2" x14ac:dyDescent="0.25">
      <c r="A691" s="10"/>
      <c r="B691" s="10"/>
      <c r="C691" s="10"/>
    </row>
    <row r="692" spans="1:3" ht="13.2" x14ac:dyDescent="0.25">
      <c r="A692" s="10"/>
      <c r="B692" s="10"/>
      <c r="C692" s="10"/>
    </row>
    <row r="693" spans="1:3" ht="13.2" x14ac:dyDescent="0.25">
      <c r="A693" s="10"/>
      <c r="B693" s="10"/>
      <c r="C693" s="10"/>
    </row>
    <row r="694" spans="1:3" ht="13.2" x14ac:dyDescent="0.25">
      <c r="A694" s="10"/>
      <c r="B694" s="10"/>
      <c r="C694" s="10"/>
    </row>
    <row r="695" spans="1:3" ht="13.2" x14ac:dyDescent="0.25">
      <c r="A695" s="10"/>
      <c r="B695" s="10"/>
      <c r="C695" s="10"/>
    </row>
    <row r="696" spans="1:3" ht="13.2" x14ac:dyDescent="0.25">
      <c r="A696" s="10"/>
      <c r="B696" s="10"/>
      <c r="C696" s="10"/>
    </row>
    <row r="697" spans="1:3" ht="13.2" x14ac:dyDescent="0.25">
      <c r="A697" s="10"/>
      <c r="B697" s="10"/>
      <c r="C697" s="10"/>
    </row>
    <row r="698" spans="1:3" ht="13.2" x14ac:dyDescent="0.25">
      <c r="A698" s="10"/>
      <c r="B698" s="10"/>
      <c r="C698" s="10"/>
    </row>
    <row r="699" spans="1:3" ht="13.2" x14ac:dyDescent="0.25">
      <c r="A699" s="10"/>
      <c r="B699" s="10"/>
      <c r="C699" s="10"/>
    </row>
    <row r="700" spans="1:3" ht="13.2" x14ac:dyDescent="0.25">
      <c r="A700" s="10"/>
      <c r="B700" s="10"/>
      <c r="C700" s="10"/>
    </row>
    <row r="701" spans="1:3" ht="13.2" x14ac:dyDescent="0.25">
      <c r="A701" s="10"/>
      <c r="B701" s="10"/>
      <c r="C701" s="10"/>
    </row>
    <row r="702" spans="1:3" ht="13.2" x14ac:dyDescent="0.25">
      <c r="A702" s="10"/>
      <c r="B702" s="10"/>
      <c r="C702" s="10"/>
    </row>
    <row r="703" spans="1:3" ht="13.2" x14ac:dyDescent="0.25">
      <c r="A703" s="10"/>
      <c r="B703" s="10"/>
      <c r="C703" s="10"/>
    </row>
    <row r="704" spans="1:3" ht="13.2" x14ac:dyDescent="0.25">
      <c r="A704" s="10"/>
      <c r="B704" s="10"/>
      <c r="C704" s="10"/>
    </row>
    <row r="705" spans="1:3" ht="13.2" x14ac:dyDescent="0.25">
      <c r="A705" s="10"/>
      <c r="B705" s="10"/>
      <c r="C705" s="10"/>
    </row>
    <row r="706" spans="1:3" ht="13.2" x14ac:dyDescent="0.25">
      <c r="A706" s="10"/>
      <c r="B706" s="10"/>
      <c r="C706" s="10"/>
    </row>
    <row r="707" spans="1:3" ht="13.2" x14ac:dyDescent="0.25">
      <c r="A707" s="10"/>
      <c r="B707" s="10"/>
      <c r="C707" s="10"/>
    </row>
    <row r="708" spans="1:3" ht="13.2" x14ac:dyDescent="0.25">
      <c r="A708" s="10"/>
      <c r="B708" s="10"/>
      <c r="C708" s="10"/>
    </row>
    <row r="709" spans="1:3" ht="13.2" x14ac:dyDescent="0.25">
      <c r="A709" s="10"/>
      <c r="B709" s="10"/>
      <c r="C709" s="10"/>
    </row>
    <row r="710" spans="1:3" ht="13.2" x14ac:dyDescent="0.25">
      <c r="A710" s="10"/>
      <c r="B710" s="10"/>
      <c r="C710" s="10"/>
    </row>
    <row r="711" spans="1:3" ht="13.2" x14ac:dyDescent="0.25">
      <c r="A711" s="10"/>
      <c r="B711" s="10"/>
      <c r="C711" s="10"/>
    </row>
    <row r="712" spans="1:3" ht="13.2" x14ac:dyDescent="0.25">
      <c r="A712" s="10"/>
      <c r="B712" s="10"/>
      <c r="C712" s="10"/>
    </row>
    <row r="713" spans="1:3" ht="13.2" x14ac:dyDescent="0.25">
      <c r="A713" s="10"/>
      <c r="B713" s="10"/>
      <c r="C713" s="10"/>
    </row>
    <row r="714" spans="1:3" ht="13.2" x14ac:dyDescent="0.25">
      <c r="A714" s="10"/>
      <c r="B714" s="10"/>
      <c r="C714" s="10"/>
    </row>
    <row r="715" spans="1:3" ht="13.2" x14ac:dyDescent="0.25">
      <c r="A715" s="10"/>
      <c r="B715" s="10"/>
      <c r="C715" s="10"/>
    </row>
    <row r="716" spans="1:3" ht="13.2" x14ac:dyDescent="0.25">
      <c r="A716" s="10"/>
      <c r="B716" s="10"/>
      <c r="C716" s="10"/>
    </row>
    <row r="717" spans="1:3" ht="13.2" x14ac:dyDescent="0.25">
      <c r="A717" s="10"/>
      <c r="B717" s="10"/>
      <c r="C717" s="10"/>
    </row>
    <row r="718" spans="1:3" ht="13.2" x14ac:dyDescent="0.25">
      <c r="A718" s="10"/>
      <c r="B718" s="10"/>
      <c r="C718" s="10"/>
    </row>
    <row r="719" spans="1:3" ht="13.2" x14ac:dyDescent="0.25">
      <c r="A719" s="10"/>
      <c r="B719" s="10"/>
      <c r="C719" s="10"/>
    </row>
    <row r="720" spans="1:3" ht="13.2" x14ac:dyDescent="0.25">
      <c r="A720" s="10"/>
      <c r="B720" s="10"/>
      <c r="C720" s="10"/>
    </row>
    <row r="721" spans="1:3" ht="13.2" x14ac:dyDescent="0.25">
      <c r="A721" s="10"/>
      <c r="B721" s="10"/>
      <c r="C721" s="10"/>
    </row>
    <row r="722" spans="1:3" ht="13.2" x14ac:dyDescent="0.25">
      <c r="A722" s="10"/>
      <c r="B722" s="10"/>
      <c r="C722" s="10"/>
    </row>
    <row r="723" spans="1:3" ht="13.2" x14ac:dyDescent="0.25">
      <c r="A723" s="10"/>
      <c r="B723" s="10"/>
      <c r="C723" s="10"/>
    </row>
    <row r="724" spans="1:3" ht="13.2" x14ac:dyDescent="0.25">
      <c r="A724" s="10"/>
      <c r="B724" s="10"/>
      <c r="C724" s="10"/>
    </row>
    <row r="725" spans="1:3" ht="13.2" x14ac:dyDescent="0.25">
      <c r="A725" s="10"/>
      <c r="B725" s="10"/>
      <c r="C725" s="10"/>
    </row>
    <row r="726" spans="1:3" ht="13.2" x14ac:dyDescent="0.25">
      <c r="A726" s="10"/>
      <c r="B726" s="10"/>
      <c r="C726" s="10"/>
    </row>
    <row r="727" spans="1:3" ht="13.2" x14ac:dyDescent="0.25">
      <c r="A727" s="10"/>
      <c r="B727" s="10"/>
      <c r="C727" s="10"/>
    </row>
    <row r="728" spans="1:3" ht="13.2" x14ac:dyDescent="0.25">
      <c r="A728" s="10"/>
      <c r="B728" s="10"/>
      <c r="C728" s="10"/>
    </row>
    <row r="729" spans="1:3" ht="13.2" x14ac:dyDescent="0.25">
      <c r="A729" s="10"/>
      <c r="B729" s="10"/>
      <c r="C729" s="10"/>
    </row>
    <row r="730" spans="1:3" ht="13.2" x14ac:dyDescent="0.25">
      <c r="A730" s="10"/>
      <c r="B730" s="10"/>
      <c r="C730" s="10"/>
    </row>
    <row r="731" spans="1:3" ht="13.2" x14ac:dyDescent="0.25">
      <c r="A731" s="10"/>
      <c r="B731" s="10"/>
      <c r="C731" s="10"/>
    </row>
    <row r="732" spans="1:3" ht="13.2" x14ac:dyDescent="0.25">
      <c r="A732" s="10"/>
      <c r="B732" s="10"/>
      <c r="C732" s="10"/>
    </row>
    <row r="733" spans="1:3" ht="13.2" x14ac:dyDescent="0.25">
      <c r="A733" s="10"/>
      <c r="B733" s="10"/>
      <c r="C733" s="10"/>
    </row>
    <row r="734" spans="1:3" ht="13.2" x14ac:dyDescent="0.25">
      <c r="A734" s="10"/>
      <c r="B734" s="10"/>
      <c r="C734" s="10"/>
    </row>
    <row r="735" spans="1:3" ht="13.2" x14ac:dyDescent="0.25">
      <c r="A735" s="10"/>
      <c r="B735" s="10"/>
      <c r="C735" s="10"/>
    </row>
    <row r="736" spans="1:3" ht="13.2" x14ac:dyDescent="0.25">
      <c r="A736" s="10"/>
      <c r="B736" s="10"/>
      <c r="C736" s="10"/>
    </row>
    <row r="737" spans="1:3" ht="13.2" x14ac:dyDescent="0.25">
      <c r="A737" s="10"/>
      <c r="B737" s="10"/>
      <c r="C737" s="10"/>
    </row>
    <row r="738" spans="1:3" ht="13.2" x14ac:dyDescent="0.25">
      <c r="A738" s="10"/>
      <c r="B738" s="10"/>
      <c r="C738" s="10"/>
    </row>
    <row r="739" spans="1:3" ht="13.2" x14ac:dyDescent="0.25">
      <c r="A739" s="10"/>
      <c r="B739" s="10"/>
      <c r="C739" s="10"/>
    </row>
    <row r="740" spans="1:3" ht="13.2" x14ac:dyDescent="0.25">
      <c r="A740" s="10"/>
      <c r="B740" s="10"/>
      <c r="C740" s="10"/>
    </row>
    <row r="741" spans="1:3" ht="13.2" x14ac:dyDescent="0.25">
      <c r="A741" s="10"/>
      <c r="B741" s="10"/>
      <c r="C741" s="10"/>
    </row>
    <row r="742" spans="1:3" ht="13.2" x14ac:dyDescent="0.25">
      <c r="A742" s="10"/>
      <c r="B742" s="10"/>
      <c r="C742" s="10"/>
    </row>
    <row r="743" spans="1:3" ht="13.2" x14ac:dyDescent="0.25">
      <c r="A743" s="10"/>
      <c r="B743" s="10"/>
      <c r="C743" s="10"/>
    </row>
    <row r="744" spans="1:3" ht="13.2" x14ac:dyDescent="0.25">
      <c r="A744" s="10"/>
      <c r="B744" s="10"/>
      <c r="C744" s="10"/>
    </row>
    <row r="745" spans="1:3" ht="13.2" x14ac:dyDescent="0.25">
      <c r="A745" s="10"/>
      <c r="B745" s="10"/>
      <c r="C745" s="10"/>
    </row>
    <row r="746" spans="1:3" ht="13.2" x14ac:dyDescent="0.25">
      <c r="A746" s="10"/>
      <c r="B746" s="10"/>
      <c r="C746" s="10"/>
    </row>
    <row r="747" spans="1:3" ht="13.2" x14ac:dyDescent="0.25">
      <c r="A747" s="10"/>
      <c r="B747" s="10"/>
      <c r="C747" s="10"/>
    </row>
    <row r="748" spans="1:3" ht="13.2" x14ac:dyDescent="0.25">
      <c r="A748" s="10"/>
      <c r="B748" s="10"/>
      <c r="C748" s="10"/>
    </row>
    <row r="749" spans="1:3" ht="13.2" x14ac:dyDescent="0.25">
      <c r="A749" s="10"/>
      <c r="B749" s="10"/>
      <c r="C749" s="10"/>
    </row>
    <row r="750" spans="1:3" ht="13.2" x14ac:dyDescent="0.25">
      <c r="A750" s="10"/>
      <c r="B750" s="10"/>
      <c r="C750" s="10"/>
    </row>
    <row r="751" spans="1:3" ht="13.2" x14ac:dyDescent="0.25">
      <c r="A751" s="10"/>
      <c r="B751" s="10"/>
      <c r="C751" s="10"/>
    </row>
    <row r="752" spans="1:3" ht="13.2" x14ac:dyDescent="0.25">
      <c r="A752" s="10"/>
      <c r="B752" s="10"/>
      <c r="C752" s="10"/>
    </row>
    <row r="753" spans="1:3" ht="13.2" x14ac:dyDescent="0.25">
      <c r="A753" s="10"/>
      <c r="B753" s="10"/>
      <c r="C753" s="10"/>
    </row>
    <row r="754" spans="1:3" ht="13.2" x14ac:dyDescent="0.25">
      <c r="A754" s="10"/>
      <c r="B754" s="10"/>
      <c r="C754" s="10"/>
    </row>
    <row r="755" spans="1:3" ht="13.2" x14ac:dyDescent="0.25">
      <c r="A755" s="10"/>
      <c r="B755" s="10"/>
      <c r="C755" s="10"/>
    </row>
    <row r="756" spans="1:3" ht="13.2" x14ac:dyDescent="0.25">
      <c r="A756" s="10"/>
      <c r="B756" s="10"/>
      <c r="C756" s="10"/>
    </row>
    <row r="757" spans="1:3" ht="13.2" x14ac:dyDescent="0.25">
      <c r="A757" s="10"/>
      <c r="B757" s="10"/>
      <c r="C757" s="10"/>
    </row>
    <row r="758" spans="1:3" ht="13.2" x14ac:dyDescent="0.25">
      <c r="A758" s="10"/>
      <c r="B758" s="10"/>
      <c r="C758" s="10"/>
    </row>
    <row r="759" spans="1:3" ht="13.2" x14ac:dyDescent="0.25">
      <c r="A759" s="10"/>
      <c r="B759" s="10"/>
      <c r="C759" s="10"/>
    </row>
    <row r="760" spans="1:3" ht="13.2" x14ac:dyDescent="0.25">
      <c r="A760" s="10"/>
      <c r="B760" s="10"/>
      <c r="C760" s="10"/>
    </row>
    <row r="761" spans="1:3" ht="13.2" x14ac:dyDescent="0.25">
      <c r="A761" s="10"/>
      <c r="B761" s="10"/>
      <c r="C761" s="10"/>
    </row>
    <row r="762" spans="1:3" ht="13.2" x14ac:dyDescent="0.25">
      <c r="A762" s="10"/>
      <c r="B762" s="10"/>
      <c r="C762" s="10"/>
    </row>
    <row r="763" spans="1:3" ht="13.2" x14ac:dyDescent="0.25">
      <c r="A763" s="10"/>
      <c r="B763" s="10"/>
      <c r="C763" s="10"/>
    </row>
    <row r="764" spans="1:3" ht="13.2" x14ac:dyDescent="0.25">
      <c r="A764" s="10"/>
      <c r="B764" s="10"/>
      <c r="C764" s="10"/>
    </row>
    <row r="765" spans="1:3" ht="13.2" x14ac:dyDescent="0.25">
      <c r="A765" s="10"/>
      <c r="B765" s="10"/>
      <c r="C765" s="10"/>
    </row>
    <row r="766" spans="1:3" ht="13.2" x14ac:dyDescent="0.25">
      <c r="A766" s="10"/>
      <c r="B766" s="10"/>
      <c r="C766" s="10"/>
    </row>
    <row r="767" spans="1:3" ht="13.2" x14ac:dyDescent="0.25">
      <c r="A767" s="10"/>
      <c r="B767" s="10"/>
      <c r="C767" s="10"/>
    </row>
    <row r="768" spans="1:3" ht="13.2" x14ac:dyDescent="0.25">
      <c r="A768" s="10"/>
      <c r="B768" s="10"/>
      <c r="C768" s="10"/>
    </row>
    <row r="769" spans="1:3" ht="13.2" x14ac:dyDescent="0.25">
      <c r="A769" s="10"/>
      <c r="B769" s="10"/>
      <c r="C769" s="10"/>
    </row>
    <row r="770" spans="1:3" ht="13.2" x14ac:dyDescent="0.25">
      <c r="A770" s="10"/>
      <c r="B770" s="10"/>
      <c r="C770" s="10"/>
    </row>
    <row r="771" spans="1:3" ht="13.2" x14ac:dyDescent="0.25">
      <c r="A771" s="10"/>
      <c r="B771" s="10"/>
      <c r="C771" s="10"/>
    </row>
    <row r="772" spans="1:3" ht="13.2" x14ac:dyDescent="0.25">
      <c r="A772" s="10"/>
      <c r="B772" s="10"/>
      <c r="C772" s="10"/>
    </row>
    <row r="773" spans="1:3" ht="13.2" x14ac:dyDescent="0.25">
      <c r="A773" s="10"/>
      <c r="B773" s="10"/>
      <c r="C773" s="10"/>
    </row>
    <row r="774" spans="1:3" ht="13.2" x14ac:dyDescent="0.25">
      <c r="A774" s="10"/>
      <c r="B774" s="10"/>
      <c r="C774" s="10"/>
    </row>
    <row r="775" spans="1:3" ht="13.2" x14ac:dyDescent="0.25">
      <c r="A775" s="10"/>
      <c r="B775" s="10"/>
      <c r="C775" s="10"/>
    </row>
    <row r="776" spans="1:3" ht="13.2" x14ac:dyDescent="0.25">
      <c r="A776" s="10"/>
      <c r="B776" s="10"/>
      <c r="C776" s="10"/>
    </row>
    <row r="777" spans="1:3" ht="13.2" x14ac:dyDescent="0.25">
      <c r="A777" s="10"/>
      <c r="B777" s="10"/>
      <c r="C777" s="10"/>
    </row>
    <row r="778" spans="1:3" ht="13.2" x14ac:dyDescent="0.25">
      <c r="A778" s="10"/>
      <c r="B778" s="10"/>
      <c r="C778" s="10"/>
    </row>
    <row r="779" spans="1:3" ht="13.2" x14ac:dyDescent="0.25">
      <c r="A779" s="10"/>
      <c r="B779" s="10"/>
      <c r="C779" s="10"/>
    </row>
    <row r="780" spans="1:3" ht="13.2" x14ac:dyDescent="0.25">
      <c r="A780" s="10"/>
      <c r="B780" s="10"/>
      <c r="C780" s="10"/>
    </row>
    <row r="781" spans="1:3" ht="13.2" x14ac:dyDescent="0.25">
      <c r="A781" s="10"/>
      <c r="B781" s="10"/>
      <c r="C781" s="10"/>
    </row>
    <row r="782" spans="1:3" ht="13.2" x14ac:dyDescent="0.25">
      <c r="A782" s="10"/>
      <c r="B782" s="10"/>
      <c r="C782" s="10"/>
    </row>
    <row r="783" spans="1:3" ht="13.2" x14ac:dyDescent="0.25">
      <c r="A783" s="10"/>
      <c r="B783" s="10"/>
      <c r="C783" s="10"/>
    </row>
    <row r="784" spans="1:3" ht="13.2" x14ac:dyDescent="0.25">
      <c r="A784" s="10"/>
      <c r="B784" s="10"/>
      <c r="C784" s="10"/>
    </row>
    <row r="785" spans="1:3" ht="13.2" x14ac:dyDescent="0.25">
      <c r="A785" s="10"/>
      <c r="B785" s="10"/>
      <c r="C785" s="10"/>
    </row>
    <row r="786" spans="1:3" ht="13.2" x14ac:dyDescent="0.25">
      <c r="A786" s="10"/>
      <c r="B786" s="10"/>
      <c r="C786" s="10"/>
    </row>
    <row r="787" spans="1:3" ht="13.2" x14ac:dyDescent="0.25">
      <c r="A787" s="10"/>
      <c r="B787" s="10"/>
      <c r="C787" s="10"/>
    </row>
    <row r="788" spans="1:3" ht="13.2" x14ac:dyDescent="0.25">
      <c r="A788" s="10"/>
      <c r="B788" s="10"/>
      <c r="C788" s="10"/>
    </row>
    <row r="789" spans="1:3" ht="13.2" x14ac:dyDescent="0.25">
      <c r="A789" s="10"/>
      <c r="B789" s="10"/>
      <c r="C789" s="10"/>
    </row>
    <row r="790" spans="1:3" ht="13.2" x14ac:dyDescent="0.25">
      <c r="A790" s="10"/>
      <c r="B790" s="10"/>
      <c r="C790" s="10"/>
    </row>
    <row r="791" spans="1:3" ht="13.2" x14ac:dyDescent="0.25">
      <c r="A791" s="10"/>
      <c r="B791" s="10"/>
      <c r="C791" s="10"/>
    </row>
    <row r="792" spans="1:3" ht="13.2" x14ac:dyDescent="0.25">
      <c r="A792" s="10"/>
      <c r="B792" s="10"/>
      <c r="C792" s="10"/>
    </row>
    <row r="793" spans="1:3" ht="13.2" x14ac:dyDescent="0.25">
      <c r="A793" s="10"/>
      <c r="B793" s="10"/>
      <c r="C793" s="10"/>
    </row>
    <row r="794" spans="1:3" ht="13.2" x14ac:dyDescent="0.25">
      <c r="A794" s="10"/>
      <c r="B794" s="10"/>
      <c r="C794" s="10"/>
    </row>
    <row r="795" spans="1:3" ht="13.2" x14ac:dyDescent="0.25">
      <c r="A795" s="10"/>
      <c r="B795" s="10"/>
      <c r="C795" s="10"/>
    </row>
    <row r="796" spans="1:3" ht="13.2" x14ac:dyDescent="0.25">
      <c r="A796" s="10"/>
      <c r="B796" s="10"/>
      <c r="C796" s="10"/>
    </row>
    <row r="797" spans="1:3" ht="13.2" x14ac:dyDescent="0.25">
      <c r="A797" s="10"/>
      <c r="B797" s="10"/>
      <c r="C797" s="10"/>
    </row>
    <row r="798" spans="1:3" ht="13.2" x14ac:dyDescent="0.25">
      <c r="A798" s="10"/>
      <c r="B798" s="10"/>
      <c r="C798" s="10"/>
    </row>
    <row r="799" spans="1:3" ht="13.2" x14ac:dyDescent="0.25">
      <c r="A799" s="10"/>
      <c r="B799" s="10"/>
      <c r="C799" s="10"/>
    </row>
    <row r="800" spans="1:3" ht="13.2" x14ac:dyDescent="0.25">
      <c r="A800" s="10"/>
      <c r="B800" s="10"/>
      <c r="C800" s="10"/>
    </row>
    <row r="801" spans="1:3" ht="13.2" x14ac:dyDescent="0.25">
      <c r="A801" s="10"/>
      <c r="B801" s="10"/>
      <c r="C801" s="10"/>
    </row>
    <row r="802" spans="1:3" ht="13.2" x14ac:dyDescent="0.25">
      <c r="A802" s="10"/>
      <c r="B802" s="10"/>
      <c r="C802" s="10"/>
    </row>
    <row r="803" spans="1:3" ht="13.2" x14ac:dyDescent="0.25">
      <c r="A803" s="10"/>
      <c r="B803" s="10"/>
      <c r="C803" s="10"/>
    </row>
    <row r="804" spans="1:3" ht="13.2" x14ac:dyDescent="0.25">
      <c r="A804" s="10"/>
      <c r="B804" s="10"/>
      <c r="C804" s="10"/>
    </row>
    <row r="805" spans="1:3" ht="13.2" x14ac:dyDescent="0.25">
      <c r="A805" s="10"/>
      <c r="B805" s="10"/>
      <c r="C805" s="10"/>
    </row>
    <row r="806" spans="1:3" ht="13.2" x14ac:dyDescent="0.25">
      <c r="A806" s="10"/>
      <c r="B806" s="10"/>
      <c r="C806" s="10"/>
    </row>
    <row r="807" spans="1:3" ht="13.2" x14ac:dyDescent="0.25">
      <c r="A807" s="10"/>
      <c r="B807" s="10"/>
      <c r="C807" s="10"/>
    </row>
    <row r="808" spans="1:3" ht="13.2" x14ac:dyDescent="0.25">
      <c r="A808" s="10"/>
      <c r="B808" s="10"/>
      <c r="C808" s="10"/>
    </row>
    <row r="809" spans="1:3" ht="13.2" x14ac:dyDescent="0.25">
      <c r="A809" s="10"/>
      <c r="B809" s="10"/>
      <c r="C809" s="10"/>
    </row>
    <row r="810" spans="1:3" ht="13.2" x14ac:dyDescent="0.25">
      <c r="A810" s="10"/>
      <c r="B810" s="10"/>
      <c r="C810" s="10"/>
    </row>
    <row r="811" spans="1:3" ht="13.2" x14ac:dyDescent="0.25">
      <c r="A811" s="10"/>
      <c r="B811" s="10"/>
      <c r="C811" s="10"/>
    </row>
    <row r="812" spans="1:3" ht="13.2" x14ac:dyDescent="0.25">
      <c r="A812" s="10"/>
      <c r="B812" s="10"/>
      <c r="C812" s="10"/>
    </row>
    <row r="813" spans="1:3" ht="13.2" x14ac:dyDescent="0.25">
      <c r="A813" s="10"/>
      <c r="B813" s="10"/>
      <c r="C813" s="10"/>
    </row>
    <row r="814" spans="1:3" ht="13.2" x14ac:dyDescent="0.25">
      <c r="A814" s="10"/>
      <c r="B814" s="10"/>
      <c r="C814" s="10"/>
    </row>
    <row r="815" spans="1:3" ht="13.2" x14ac:dyDescent="0.25">
      <c r="A815" s="10"/>
      <c r="B815" s="10"/>
      <c r="C815" s="10"/>
    </row>
    <row r="816" spans="1:3" ht="13.2" x14ac:dyDescent="0.25">
      <c r="A816" s="10"/>
      <c r="B816" s="10"/>
      <c r="C816" s="10"/>
    </row>
    <row r="817" spans="1:3" ht="13.2" x14ac:dyDescent="0.25">
      <c r="A817" s="10"/>
      <c r="B817" s="10"/>
      <c r="C817" s="10"/>
    </row>
    <row r="818" spans="1:3" ht="13.2" x14ac:dyDescent="0.25">
      <c r="A818" s="10"/>
      <c r="B818" s="10"/>
      <c r="C818" s="10"/>
    </row>
    <row r="819" spans="1:3" ht="13.2" x14ac:dyDescent="0.25">
      <c r="A819" s="10"/>
      <c r="B819" s="10"/>
      <c r="C819" s="10"/>
    </row>
    <row r="820" spans="1:3" ht="13.2" x14ac:dyDescent="0.25">
      <c r="A820" s="10"/>
      <c r="B820" s="10"/>
      <c r="C820" s="10"/>
    </row>
    <row r="821" spans="1:3" ht="13.2" x14ac:dyDescent="0.25">
      <c r="A821" s="10"/>
      <c r="B821" s="10"/>
      <c r="C821" s="10"/>
    </row>
    <row r="822" spans="1:3" ht="13.2" x14ac:dyDescent="0.25">
      <c r="A822" s="10"/>
      <c r="B822" s="10"/>
      <c r="C822" s="10"/>
    </row>
    <row r="823" spans="1:3" ht="13.2" x14ac:dyDescent="0.25">
      <c r="A823" s="10"/>
      <c r="B823" s="10"/>
      <c r="C823" s="10"/>
    </row>
    <row r="824" spans="1:3" ht="13.2" x14ac:dyDescent="0.25">
      <c r="A824" s="10"/>
      <c r="B824" s="10"/>
      <c r="C824" s="10"/>
    </row>
    <row r="825" spans="1:3" ht="13.2" x14ac:dyDescent="0.25">
      <c r="A825" s="10"/>
      <c r="B825" s="10"/>
      <c r="C825" s="10"/>
    </row>
    <row r="826" spans="1:3" ht="13.2" x14ac:dyDescent="0.25">
      <c r="A826" s="10"/>
      <c r="B826" s="10"/>
      <c r="C826" s="10"/>
    </row>
    <row r="827" spans="1:3" ht="13.2" x14ac:dyDescent="0.25">
      <c r="A827" s="10"/>
      <c r="B827" s="10"/>
      <c r="C827" s="10"/>
    </row>
    <row r="828" spans="1:3" ht="13.2" x14ac:dyDescent="0.25">
      <c r="A828" s="10"/>
      <c r="B828" s="10"/>
      <c r="C828" s="10"/>
    </row>
    <row r="829" spans="1:3" ht="13.2" x14ac:dyDescent="0.25">
      <c r="A829" s="10"/>
      <c r="B829" s="10"/>
      <c r="C829" s="10"/>
    </row>
    <row r="830" spans="1:3" ht="13.2" x14ac:dyDescent="0.25">
      <c r="A830" s="10"/>
      <c r="B830" s="10"/>
      <c r="C830" s="10"/>
    </row>
    <row r="831" spans="1:3" ht="13.2" x14ac:dyDescent="0.25">
      <c r="A831" s="10"/>
      <c r="B831" s="10"/>
      <c r="C831" s="10"/>
    </row>
    <row r="832" spans="1:3" ht="13.2" x14ac:dyDescent="0.25">
      <c r="A832" s="10"/>
      <c r="B832" s="10"/>
      <c r="C832" s="10"/>
    </row>
    <row r="833" spans="1:3" ht="13.2" x14ac:dyDescent="0.25">
      <c r="A833" s="10"/>
      <c r="B833" s="10"/>
      <c r="C833" s="10"/>
    </row>
    <row r="834" spans="1:3" ht="13.2" x14ac:dyDescent="0.25">
      <c r="A834" s="10"/>
      <c r="B834" s="10"/>
      <c r="C834" s="10"/>
    </row>
    <row r="835" spans="1:3" ht="13.2" x14ac:dyDescent="0.25">
      <c r="A835" s="10"/>
      <c r="B835" s="10"/>
      <c r="C835" s="10"/>
    </row>
    <row r="836" spans="1:3" ht="13.2" x14ac:dyDescent="0.25">
      <c r="A836" s="10"/>
      <c r="B836" s="10"/>
      <c r="C836" s="10"/>
    </row>
    <row r="837" spans="1:3" ht="13.2" x14ac:dyDescent="0.25">
      <c r="A837" s="10"/>
      <c r="B837" s="10"/>
      <c r="C837" s="10"/>
    </row>
    <row r="838" spans="1:3" ht="13.2" x14ac:dyDescent="0.25">
      <c r="A838" s="10"/>
      <c r="B838" s="10"/>
      <c r="C838" s="10"/>
    </row>
    <row r="839" spans="1:3" ht="13.2" x14ac:dyDescent="0.25">
      <c r="A839" s="10"/>
      <c r="B839" s="10"/>
      <c r="C839" s="10"/>
    </row>
    <row r="840" spans="1:3" ht="13.2" x14ac:dyDescent="0.25">
      <c r="A840" s="10"/>
      <c r="B840" s="10"/>
      <c r="C840" s="10"/>
    </row>
    <row r="841" spans="1:3" ht="13.2" x14ac:dyDescent="0.25">
      <c r="A841" s="10"/>
      <c r="B841" s="10"/>
      <c r="C841" s="10"/>
    </row>
    <row r="842" spans="1:3" ht="13.2" x14ac:dyDescent="0.25">
      <c r="A842" s="10"/>
      <c r="B842" s="10"/>
      <c r="C842" s="10"/>
    </row>
    <row r="843" spans="1:3" ht="13.2" x14ac:dyDescent="0.25">
      <c r="A843" s="10"/>
      <c r="B843" s="10"/>
      <c r="C843" s="10"/>
    </row>
    <row r="844" spans="1:3" ht="13.2" x14ac:dyDescent="0.25">
      <c r="A844" s="10"/>
      <c r="B844" s="10"/>
      <c r="C844" s="10"/>
    </row>
    <row r="845" spans="1:3" ht="13.2" x14ac:dyDescent="0.25">
      <c r="A845" s="10"/>
      <c r="B845" s="10"/>
      <c r="C845" s="10"/>
    </row>
    <row r="846" spans="1:3" ht="13.2" x14ac:dyDescent="0.25">
      <c r="A846" s="10"/>
      <c r="B846" s="10"/>
      <c r="C846" s="10"/>
    </row>
    <row r="847" spans="1:3" ht="13.2" x14ac:dyDescent="0.25">
      <c r="A847" s="10"/>
      <c r="B847" s="10"/>
      <c r="C847" s="10"/>
    </row>
    <row r="848" spans="1:3" ht="13.2" x14ac:dyDescent="0.25">
      <c r="A848" s="10"/>
      <c r="B848" s="10"/>
      <c r="C848" s="10"/>
    </row>
    <row r="849" spans="1:3" ht="13.2" x14ac:dyDescent="0.25">
      <c r="A849" s="10"/>
      <c r="B849" s="10"/>
      <c r="C849" s="10"/>
    </row>
    <row r="850" spans="1:3" ht="13.2" x14ac:dyDescent="0.25">
      <c r="A850" s="10"/>
      <c r="B850" s="10"/>
      <c r="C850" s="10"/>
    </row>
    <row r="851" spans="1:3" ht="13.2" x14ac:dyDescent="0.25">
      <c r="A851" s="10"/>
      <c r="B851" s="10"/>
      <c r="C851" s="10"/>
    </row>
    <row r="852" spans="1:3" ht="13.2" x14ac:dyDescent="0.25">
      <c r="A852" s="10"/>
      <c r="B852" s="10"/>
      <c r="C852" s="10"/>
    </row>
    <row r="853" spans="1:3" ht="13.2" x14ac:dyDescent="0.25">
      <c r="A853" s="10"/>
      <c r="B853" s="10"/>
      <c r="C853" s="10"/>
    </row>
    <row r="854" spans="1:3" ht="13.2" x14ac:dyDescent="0.25">
      <c r="A854" s="10"/>
      <c r="B854" s="10"/>
      <c r="C854" s="10"/>
    </row>
    <row r="855" spans="1:3" ht="13.2" x14ac:dyDescent="0.25">
      <c r="A855" s="10"/>
      <c r="B855" s="10"/>
      <c r="C855" s="10"/>
    </row>
    <row r="856" spans="1:3" ht="13.2" x14ac:dyDescent="0.25">
      <c r="A856" s="10"/>
      <c r="B856" s="10"/>
      <c r="C856" s="10"/>
    </row>
    <row r="857" spans="1:3" ht="13.2" x14ac:dyDescent="0.25">
      <c r="A857" s="10"/>
      <c r="B857" s="10"/>
      <c r="C857" s="10"/>
    </row>
    <row r="858" spans="1:3" ht="13.2" x14ac:dyDescent="0.25">
      <c r="A858" s="10"/>
      <c r="B858" s="10"/>
      <c r="C858" s="10"/>
    </row>
    <row r="859" spans="1:3" ht="13.2" x14ac:dyDescent="0.25">
      <c r="A859" s="10"/>
      <c r="B859" s="10"/>
      <c r="C859" s="10"/>
    </row>
    <row r="860" spans="1:3" ht="13.2" x14ac:dyDescent="0.25">
      <c r="A860" s="10"/>
      <c r="B860" s="10"/>
      <c r="C860" s="10"/>
    </row>
    <row r="861" spans="1:3" ht="13.2" x14ac:dyDescent="0.25">
      <c r="A861" s="10"/>
      <c r="B861" s="10"/>
      <c r="C861" s="10"/>
    </row>
    <row r="862" spans="1:3" ht="13.2" x14ac:dyDescent="0.25">
      <c r="A862" s="10"/>
      <c r="B862" s="10"/>
      <c r="C862" s="10"/>
    </row>
    <row r="863" spans="1:3" ht="13.2" x14ac:dyDescent="0.25">
      <c r="A863" s="10"/>
      <c r="B863" s="10"/>
      <c r="C863" s="10"/>
    </row>
    <row r="864" spans="1:3" ht="13.2" x14ac:dyDescent="0.25">
      <c r="A864" s="10"/>
      <c r="B864" s="10"/>
      <c r="C864" s="10"/>
    </row>
    <row r="865" spans="1:3" ht="13.2" x14ac:dyDescent="0.25">
      <c r="A865" s="10"/>
      <c r="B865" s="10"/>
      <c r="C865" s="10"/>
    </row>
    <row r="866" spans="1:3" ht="13.2" x14ac:dyDescent="0.25">
      <c r="A866" s="10"/>
      <c r="B866" s="10"/>
      <c r="C866" s="10"/>
    </row>
    <row r="867" spans="1:3" ht="13.2" x14ac:dyDescent="0.25">
      <c r="A867" s="10"/>
      <c r="B867" s="10"/>
      <c r="C867" s="10"/>
    </row>
    <row r="868" spans="1:3" ht="13.2" x14ac:dyDescent="0.25">
      <c r="A868" s="10"/>
      <c r="B868" s="10"/>
      <c r="C868" s="10"/>
    </row>
    <row r="869" spans="1:3" ht="13.2" x14ac:dyDescent="0.25">
      <c r="A869" s="10"/>
      <c r="B869" s="10"/>
      <c r="C869" s="10"/>
    </row>
    <row r="870" spans="1:3" ht="13.2" x14ac:dyDescent="0.25">
      <c r="A870" s="10"/>
      <c r="B870" s="10"/>
      <c r="C870" s="10"/>
    </row>
    <row r="871" spans="1:3" ht="13.2" x14ac:dyDescent="0.25">
      <c r="A871" s="10"/>
      <c r="B871" s="10"/>
      <c r="C871" s="10"/>
    </row>
    <row r="872" spans="1:3" ht="13.2" x14ac:dyDescent="0.25">
      <c r="A872" s="10"/>
      <c r="B872" s="10"/>
      <c r="C872" s="10"/>
    </row>
    <row r="873" spans="1:3" ht="13.2" x14ac:dyDescent="0.25">
      <c r="A873" s="10"/>
      <c r="B873" s="10"/>
      <c r="C873" s="10"/>
    </row>
    <row r="874" spans="1:3" ht="13.2" x14ac:dyDescent="0.25">
      <c r="A874" s="10"/>
      <c r="B874" s="10"/>
      <c r="C874" s="10"/>
    </row>
    <row r="875" spans="1:3" ht="13.2" x14ac:dyDescent="0.25">
      <c r="A875" s="10"/>
      <c r="B875" s="10"/>
      <c r="C875" s="10"/>
    </row>
    <row r="876" spans="1:3" ht="13.2" x14ac:dyDescent="0.25">
      <c r="A876" s="10"/>
      <c r="B876" s="10"/>
      <c r="C876" s="10"/>
    </row>
    <row r="877" spans="1:3" ht="13.2" x14ac:dyDescent="0.25">
      <c r="A877" s="10"/>
      <c r="B877" s="10"/>
      <c r="C877" s="10"/>
    </row>
    <row r="878" spans="1:3" ht="13.2" x14ac:dyDescent="0.25">
      <c r="A878" s="10"/>
      <c r="B878" s="10"/>
      <c r="C878" s="10"/>
    </row>
    <row r="879" spans="1:3" ht="13.2" x14ac:dyDescent="0.25">
      <c r="A879" s="10"/>
      <c r="B879" s="10"/>
      <c r="C879" s="10"/>
    </row>
    <row r="880" spans="1:3" ht="13.2" x14ac:dyDescent="0.25">
      <c r="A880" s="10"/>
      <c r="B880" s="10"/>
      <c r="C880" s="10"/>
    </row>
    <row r="881" spans="1:3" ht="13.2" x14ac:dyDescent="0.25">
      <c r="A881" s="10"/>
      <c r="B881" s="10"/>
      <c r="C881" s="10"/>
    </row>
    <row r="882" spans="1:3" ht="13.2" x14ac:dyDescent="0.25">
      <c r="A882" s="10"/>
      <c r="B882" s="10"/>
      <c r="C882" s="10"/>
    </row>
    <row r="883" spans="1:3" ht="13.2" x14ac:dyDescent="0.25">
      <c r="A883" s="10"/>
      <c r="B883" s="10"/>
      <c r="C883" s="10"/>
    </row>
    <row r="884" spans="1:3" ht="13.2" x14ac:dyDescent="0.25">
      <c r="A884" s="10"/>
      <c r="B884" s="10"/>
      <c r="C884" s="10"/>
    </row>
    <row r="885" spans="1:3" ht="13.2" x14ac:dyDescent="0.25">
      <c r="A885" s="10"/>
      <c r="B885" s="10"/>
      <c r="C885" s="10"/>
    </row>
    <row r="886" spans="1:3" ht="13.2" x14ac:dyDescent="0.25">
      <c r="A886" s="10"/>
      <c r="B886" s="10"/>
      <c r="C886" s="10"/>
    </row>
    <row r="887" spans="1:3" ht="13.2" x14ac:dyDescent="0.25">
      <c r="A887" s="10"/>
      <c r="B887" s="10"/>
      <c r="C887" s="10"/>
    </row>
    <row r="888" spans="1:3" ht="13.2" x14ac:dyDescent="0.25">
      <c r="A888" s="10"/>
      <c r="B888" s="10"/>
      <c r="C888" s="10"/>
    </row>
    <row r="889" spans="1:3" ht="13.2" x14ac:dyDescent="0.25">
      <c r="A889" s="10"/>
      <c r="B889" s="10"/>
      <c r="C889" s="10"/>
    </row>
    <row r="890" spans="1:3" ht="13.2" x14ac:dyDescent="0.25">
      <c r="A890" s="10"/>
      <c r="B890" s="10"/>
      <c r="C890" s="10"/>
    </row>
    <row r="891" spans="1:3" ht="13.2" x14ac:dyDescent="0.25">
      <c r="A891" s="10"/>
      <c r="B891" s="10"/>
      <c r="C891" s="10"/>
    </row>
    <row r="892" spans="1:3" ht="13.2" x14ac:dyDescent="0.25">
      <c r="A892" s="10"/>
      <c r="B892" s="10"/>
      <c r="C892" s="10"/>
    </row>
    <row r="893" spans="1:3" ht="13.2" x14ac:dyDescent="0.25">
      <c r="A893" s="10"/>
      <c r="B893" s="10"/>
      <c r="C893" s="10"/>
    </row>
    <row r="894" spans="1:3" ht="13.2" x14ac:dyDescent="0.25">
      <c r="A894" s="10"/>
      <c r="B894" s="10"/>
      <c r="C894" s="10"/>
    </row>
    <row r="895" spans="1:3" ht="13.2" x14ac:dyDescent="0.25">
      <c r="A895" s="10"/>
      <c r="B895" s="10"/>
      <c r="C895" s="10"/>
    </row>
    <row r="896" spans="1:3" ht="13.2" x14ac:dyDescent="0.25">
      <c r="A896" s="10"/>
      <c r="B896" s="10"/>
      <c r="C896" s="10"/>
    </row>
    <row r="897" spans="1:3" ht="13.2" x14ac:dyDescent="0.25">
      <c r="A897" s="10"/>
      <c r="B897" s="10"/>
      <c r="C897" s="10"/>
    </row>
    <row r="898" spans="1:3" ht="13.2" x14ac:dyDescent="0.25">
      <c r="A898" s="10"/>
      <c r="B898" s="10"/>
      <c r="C898" s="10"/>
    </row>
    <row r="899" spans="1:3" ht="13.2" x14ac:dyDescent="0.25">
      <c r="A899" s="10"/>
      <c r="B899" s="10"/>
      <c r="C899" s="10"/>
    </row>
    <row r="900" spans="1:3" ht="13.2" x14ac:dyDescent="0.25">
      <c r="A900" s="10"/>
      <c r="B900" s="10"/>
      <c r="C900" s="10"/>
    </row>
    <row r="901" spans="1:3" ht="13.2" x14ac:dyDescent="0.25">
      <c r="A901" s="10"/>
      <c r="B901" s="10"/>
      <c r="C901" s="10"/>
    </row>
    <row r="902" spans="1:3" ht="13.2" x14ac:dyDescent="0.25">
      <c r="A902" s="10"/>
      <c r="B902" s="10"/>
      <c r="C902" s="10"/>
    </row>
    <row r="903" spans="1:3" ht="13.2" x14ac:dyDescent="0.25">
      <c r="A903" s="10"/>
      <c r="B903" s="10"/>
      <c r="C903" s="10"/>
    </row>
    <row r="904" spans="1:3" ht="13.2" x14ac:dyDescent="0.25">
      <c r="A904" s="10"/>
      <c r="B904" s="10"/>
      <c r="C904" s="10"/>
    </row>
    <row r="905" spans="1:3" ht="13.2" x14ac:dyDescent="0.25">
      <c r="A905" s="10"/>
      <c r="B905" s="10"/>
      <c r="C905" s="10"/>
    </row>
    <row r="906" spans="1:3" ht="13.2" x14ac:dyDescent="0.25">
      <c r="A906" s="10"/>
      <c r="B906" s="10"/>
      <c r="C906" s="10"/>
    </row>
    <row r="907" spans="1:3" ht="13.2" x14ac:dyDescent="0.25">
      <c r="A907" s="10"/>
      <c r="B907" s="10"/>
      <c r="C907" s="10"/>
    </row>
    <row r="908" spans="1:3" ht="13.2" x14ac:dyDescent="0.25">
      <c r="A908" s="10"/>
      <c r="B908" s="10"/>
      <c r="C908" s="10"/>
    </row>
    <row r="909" spans="1:3" ht="13.2" x14ac:dyDescent="0.25">
      <c r="A909" s="10"/>
      <c r="B909" s="10"/>
      <c r="C909" s="10"/>
    </row>
    <row r="910" spans="1:3" ht="13.2" x14ac:dyDescent="0.25">
      <c r="A910" s="10"/>
      <c r="B910" s="10"/>
      <c r="C910" s="10"/>
    </row>
    <row r="911" spans="1:3" ht="13.2" x14ac:dyDescent="0.25">
      <c r="A911" s="10"/>
      <c r="B911" s="10"/>
      <c r="C911" s="10"/>
    </row>
    <row r="912" spans="1:3" ht="13.2" x14ac:dyDescent="0.25">
      <c r="A912" s="10"/>
      <c r="B912" s="10"/>
      <c r="C912" s="10"/>
    </row>
    <row r="913" spans="1:3" ht="13.2" x14ac:dyDescent="0.25">
      <c r="A913" s="10"/>
      <c r="B913" s="10"/>
      <c r="C913" s="10"/>
    </row>
    <row r="914" spans="1:3" ht="13.2" x14ac:dyDescent="0.25">
      <c r="A914" s="10"/>
      <c r="B914" s="10"/>
      <c r="C914" s="10"/>
    </row>
    <row r="915" spans="1:3" ht="13.2" x14ac:dyDescent="0.25">
      <c r="A915" s="10"/>
      <c r="B915" s="10"/>
      <c r="C915" s="10"/>
    </row>
    <row r="916" spans="1:3" ht="13.2" x14ac:dyDescent="0.25">
      <c r="A916" s="10"/>
      <c r="B916" s="10"/>
      <c r="C916" s="10"/>
    </row>
    <row r="917" spans="1:3" ht="13.2" x14ac:dyDescent="0.25">
      <c r="A917" s="10"/>
      <c r="B917" s="10"/>
      <c r="C917" s="10"/>
    </row>
    <row r="918" spans="1:3" ht="13.2" x14ac:dyDescent="0.25">
      <c r="A918" s="10"/>
      <c r="B918" s="10"/>
      <c r="C918" s="10"/>
    </row>
    <row r="919" spans="1:3" ht="13.2" x14ac:dyDescent="0.25">
      <c r="A919" s="10"/>
      <c r="B919" s="10"/>
      <c r="C919" s="10"/>
    </row>
    <row r="920" spans="1:3" ht="13.2" x14ac:dyDescent="0.25">
      <c r="A920" s="10"/>
      <c r="B920" s="10"/>
      <c r="C920" s="10"/>
    </row>
    <row r="921" spans="1:3" ht="13.2" x14ac:dyDescent="0.25">
      <c r="A921" s="10"/>
      <c r="B921" s="10"/>
      <c r="C921" s="10"/>
    </row>
    <row r="922" spans="1:3" ht="13.2" x14ac:dyDescent="0.25">
      <c r="A922" s="10"/>
      <c r="B922" s="10"/>
      <c r="C922" s="10"/>
    </row>
    <row r="923" spans="1:3" ht="13.2" x14ac:dyDescent="0.25">
      <c r="A923" s="10"/>
      <c r="B923" s="10"/>
      <c r="C923" s="10"/>
    </row>
    <row r="924" spans="1:3" ht="13.2" x14ac:dyDescent="0.25">
      <c r="A924" s="10"/>
      <c r="B924" s="10"/>
      <c r="C924" s="10"/>
    </row>
    <row r="925" spans="1:3" ht="13.2" x14ac:dyDescent="0.25">
      <c r="A925" s="10"/>
      <c r="B925" s="10"/>
      <c r="C925" s="10"/>
    </row>
    <row r="926" spans="1:3" ht="13.2" x14ac:dyDescent="0.25">
      <c r="A926" s="10"/>
      <c r="B926" s="10"/>
      <c r="C926" s="10"/>
    </row>
    <row r="927" spans="1:3" ht="13.2" x14ac:dyDescent="0.25">
      <c r="A927" s="10"/>
      <c r="B927" s="10"/>
      <c r="C927" s="10"/>
    </row>
    <row r="928" spans="1:3" ht="13.2" x14ac:dyDescent="0.25">
      <c r="A928" s="10"/>
      <c r="B928" s="10"/>
      <c r="C928" s="10"/>
    </row>
    <row r="929" spans="1:3" ht="13.2" x14ac:dyDescent="0.25">
      <c r="A929" s="10"/>
      <c r="B929" s="10"/>
      <c r="C929" s="10"/>
    </row>
    <row r="930" spans="1:3" ht="13.2" x14ac:dyDescent="0.25">
      <c r="A930" s="10"/>
      <c r="B930" s="10"/>
      <c r="C930" s="10"/>
    </row>
    <row r="931" spans="1:3" ht="13.2" x14ac:dyDescent="0.25">
      <c r="A931" s="10"/>
      <c r="B931" s="10"/>
      <c r="C931" s="10"/>
    </row>
    <row r="932" spans="1:3" ht="13.2" x14ac:dyDescent="0.25">
      <c r="A932" s="10"/>
      <c r="B932" s="10"/>
      <c r="C932" s="10"/>
    </row>
    <row r="933" spans="1:3" ht="13.2" x14ac:dyDescent="0.25">
      <c r="A933" s="10"/>
      <c r="B933" s="10"/>
      <c r="C933" s="10"/>
    </row>
    <row r="934" spans="1:3" ht="13.2" x14ac:dyDescent="0.25">
      <c r="A934" s="10"/>
      <c r="B934" s="10"/>
      <c r="C934" s="10"/>
    </row>
    <row r="935" spans="1:3" ht="13.2" x14ac:dyDescent="0.25">
      <c r="A935" s="10"/>
      <c r="B935" s="10"/>
      <c r="C935" s="10"/>
    </row>
    <row r="936" spans="1:3" ht="13.2" x14ac:dyDescent="0.25">
      <c r="A936" s="10"/>
      <c r="B936" s="10"/>
      <c r="C936" s="10"/>
    </row>
    <row r="937" spans="1:3" ht="13.2" x14ac:dyDescent="0.25">
      <c r="A937" s="10"/>
      <c r="B937" s="10"/>
      <c r="C937" s="10"/>
    </row>
    <row r="938" spans="1:3" ht="13.2" x14ac:dyDescent="0.25">
      <c r="A938" s="10"/>
      <c r="B938" s="10"/>
      <c r="C938" s="10"/>
    </row>
    <row r="939" spans="1:3" ht="13.2" x14ac:dyDescent="0.25">
      <c r="A939" s="10"/>
      <c r="B939" s="10"/>
      <c r="C939" s="10"/>
    </row>
    <row r="940" spans="1:3" ht="13.2" x14ac:dyDescent="0.25">
      <c r="A940" s="10"/>
      <c r="B940" s="10"/>
      <c r="C940" s="10"/>
    </row>
    <row r="941" spans="1:3" ht="13.2" x14ac:dyDescent="0.25">
      <c r="A941" s="10"/>
      <c r="B941" s="10"/>
      <c r="C941" s="10"/>
    </row>
    <row r="942" spans="1:3" ht="13.2" x14ac:dyDescent="0.25">
      <c r="A942" s="10"/>
      <c r="B942" s="10"/>
      <c r="C942" s="10"/>
    </row>
    <row r="943" spans="1:3" ht="13.2" x14ac:dyDescent="0.25">
      <c r="A943" s="10"/>
      <c r="B943" s="10"/>
      <c r="C943" s="10"/>
    </row>
    <row r="944" spans="1:3" ht="13.2" x14ac:dyDescent="0.25">
      <c r="A944" s="10"/>
      <c r="B944" s="10"/>
      <c r="C944" s="10"/>
    </row>
    <row r="945" spans="1:3" ht="13.2" x14ac:dyDescent="0.25">
      <c r="A945" s="10"/>
      <c r="B945" s="10"/>
      <c r="C945" s="10"/>
    </row>
    <row r="946" spans="1:3" ht="13.2" x14ac:dyDescent="0.25">
      <c r="A946" s="10"/>
      <c r="B946" s="10"/>
      <c r="C946" s="10"/>
    </row>
    <row r="947" spans="1:3" ht="13.2" x14ac:dyDescent="0.25">
      <c r="A947" s="10"/>
      <c r="B947" s="10"/>
      <c r="C947" s="10"/>
    </row>
    <row r="948" spans="1:3" ht="13.2" x14ac:dyDescent="0.25">
      <c r="A948" s="10"/>
      <c r="B948" s="10"/>
      <c r="C948" s="10"/>
    </row>
    <row r="949" spans="1:3" ht="13.2" x14ac:dyDescent="0.25">
      <c r="A949" s="10"/>
      <c r="B949" s="10"/>
      <c r="C949" s="10"/>
    </row>
    <row r="950" spans="1:3" ht="13.2" x14ac:dyDescent="0.25">
      <c r="A950" s="10"/>
      <c r="B950" s="10"/>
      <c r="C950" s="10"/>
    </row>
    <row r="951" spans="1:3" ht="13.2" x14ac:dyDescent="0.25">
      <c r="A951" s="10"/>
      <c r="B951" s="10"/>
      <c r="C951" s="10"/>
    </row>
    <row r="952" spans="1:3" ht="13.2" x14ac:dyDescent="0.25">
      <c r="A952" s="10"/>
      <c r="B952" s="10"/>
      <c r="C952" s="10"/>
    </row>
    <row r="953" spans="1:3" ht="13.2" x14ac:dyDescent="0.25">
      <c r="A953" s="10"/>
      <c r="B953" s="10"/>
      <c r="C953" s="10"/>
    </row>
    <row r="954" spans="1:3" ht="13.2" x14ac:dyDescent="0.25">
      <c r="A954" s="10"/>
      <c r="B954" s="10"/>
      <c r="C954" s="10"/>
    </row>
    <row r="955" spans="1:3" ht="13.2" x14ac:dyDescent="0.25">
      <c r="A955" s="10"/>
      <c r="B955" s="10"/>
      <c r="C955" s="10"/>
    </row>
    <row r="956" spans="1:3" ht="13.2" x14ac:dyDescent="0.25">
      <c r="A956" s="10"/>
      <c r="B956" s="10"/>
      <c r="C956" s="10"/>
    </row>
    <row r="957" spans="1:3" ht="13.2" x14ac:dyDescent="0.25">
      <c r="A957" s="10"/>
      <c r="B957" s="10"/>
      <c r="C957" s="10"/>
    </row>
    <row r="958" spans="1:3" ht="13.2" x14ac:dyDescent="0.25">
      <c r="A958" s="10"/>
      <c r="B958" s="10"/>
      <c r="C958" s="10"/>
    </row>
    <row r="959" spans="1:3" ht="13.2" x14ac:dyDescent="0.25">
      <c r="A959" s="10"/>
      <c r="B959" s="10"/>
      <c r="C959" s="10"/>
    </row>
    <row r="960" spans="1:3" ht="13.2" x14ac:dyDescent="0.25">
      <c r="A960" s="10"/>
      <c r="B960" s="10"/>
      <c r="C960" s="10"/>
    </row>
    <row r="961" spans="1:3" ht="13.2" x14ac:dyDescent="0.25">
      <c r="A961" s="10"/>
      <c r="B961" s="10"/>
      <c r="C961" s="10"/>
    </row>
    <row r="962" spans="1:3" ht="13.2" x14ac:dyDescent="0.25">
      <c r="A962" s="10"/>
      <c r="B962" s="10"/>
      <c r="C962" s="10"/>
    </row>
    <row r="963" spans="1:3" ht="13.2" x14ac:dyDescent="0.25">
      <c r="A963" s="10"/>
      <c r="B963" s="10"/>
      <c r="C963" s="10"/>
    </row>
    <row r="964" spans="1:3" ht="13.2" x14ac:dyDescent="0.25">
      <c r="A964" s="10"/>
      <c r="B964" s="10"/>
      <c r="C964" s="10"/>
    </row>
    <row r="965" spans="1:3" ht="13.2" x14ac:dyDescent="0.25">
      <c r="A965" s="10"/>
      <c r="B965" s="10"/>
      <c r="C965" s="10"/>
    </row>
    <row r="966" spans="1:3" ht="13.2" x14ac:dyDescent="0.25">
      <c r="A966" s="10"/>
      <c r="B966" s="10"/>
      <c r="C966" s="10"/>
    </row>
    <row r="967" spans="1:3" ht="13.2" x14ac:dyDescent="0.25">
      <c r="A967" s="10"/>
      <c r="B967" s="10"/>
      <c r="C967" s="10"/>
    </row>
    <row r="968" spans="1:3" ht="13.2" x14ac:dyDescent="0.25">
      <c r="A968" s="10"/>
      <c r="B968" s="10"/>
      <c r="C968" s="10"/>
    </row>
    <row r="969" spans="1:3" ht="13.2" x14ac:dyDescent="0.25">
      <c r="A969" s="10"/>
      <c r="B969" s="10"/>
      <c r="C969" s="10"/>
    </row>
    <row r="970" spans="1:3" ht="13.2" x14ac:dyDescent="0.25">
      <c r="A970" s="10"/>
      <c r="B970" s="10"/>
      <c r="C970" s="10"/>
    </row>
    <row r="971" spans="1:3" ht="13.2" x14ac:dyDescent="0.25">
      <c r="A971" s="10"/>
      <c r="B971" s="10"/>
      <c r="C971" s="10"/>
    </row>
    <row r="972" spans="1:3" ht="13.2" x14ac:dyDescent="0.25">
      <c r="A972" s="10"/>
      <c r="B972" s="10"/>
      <c r="C972" s="10"/>
    </row>
    <row r="973" spans="1:3" ht="13.2" x14ac:dyDescent="0.25">
      <c r="A973" s="10"/>
      <c r="B973" s="10"/>
      <c r="C973" s="10"/>
    </row>
    <row r="974" spans="1:3" ht="13.2" x14ac:dyDescent="0.25">
      <c r="A974" s="10"/>
      <c r="B974" s="10"/>
      <c r="C974" s="10"/>
    </row>
    <row r="975" spans="1:3" ht="13.2" x14ac:dyDescent="0.25">
      <c r="A975" s="10"/>
      <c r="B975" s="10"/>
      <c r="C975" s="10"/>
    </row>
    <row r="976" spans="1:3" ht="13.2" x14ac:dyDescent="0.25">
      <c r="A976" s="10"/>
      <c r="B976" s="10"/>
      <c r="C976" s="10"/>
    </row>
    <row r="977" spans="1:3" ht="13.2" x14ac:dyDescent="0.25">
      <c r="A977" s="10"/>
      <c r="B977" s="10"/>
      <c r="C977" s="10"/>
    </row>
    <row r="978" spans="1:3" ht="13.2" x14ac:dyDescent="0.25">
      <c r="A978" s="10"/>
      <c r="B978" s="10"/>
      <c r="C978" s="10"/>
    </row>
    <row r="979" spans="1:3" ht="13.2" x14ac:dyDescent="0.25">
      <c r="A979" s="10"/>
      <c r="B979" s="10"/>
      <c r="C979" s="10"/>
    </row>
    <row r="980" spans="1:3" ht="13.2" x14ac:dyDescent="0.25">
      <c r="A980" s="10"/>
      <c r="B980" s="10"/>
      <c r="C980" s="10"/>
    </row>
    <row r="981" spans="1:3" ht="13.2" x14ac:dyDescent="0.25">
      <c r="A981" s="10"/>
      <c r="B981" s="10"/>
      <c r="C981" s="10"/>
    </row>
    <row r="982" spans="1:3" ht="13.2" x14ac:dyDescent="0.25">
      <c r="A982" s="10"/>
      <c r="B982" s="10"/>
      <c r="C982" s="10"/>
    </row>
    <row r="983" spans="1:3" ht="13.2" x14ac:dyDescent="0.25">
      <c r="A983" s="10"/>
      <c r="B983" s="10"/>
      <c r="C983" s="10"/>
    </row>
    <row r="984" spans="1:3" ht="13.2" x14ac:dyDescent="0.25">
      <c r="A984" s="10"/>
      <c r="B984" s="10"/>
      <c r="C984" s="10"/>
    </row>
    <row r="985" spans="1:3" ht="13.2" x14ac:dyDescent="0.25">
      <c r="A985" s="10"/>
      <c r="B985" s="10"/>
      <c r="C985" s="10"/>
    </row>
    <row r="986" spans="1:3" ht="13.2" x14ac:dyDescent="0.25">
      <c r="A986" s="10"/>
      <c r="B986" s="10"/>
      <c r="C986" s="10"/>
    </row>
    <row r="987" spans="1:3" ht="13.2" x14ac:dyDescent="0.25">
      <c r="A987" s="10"/>
      <c r="B987" s="10"/>
      <c r="C987" s="10"/>
    </row>
    <row r="988" spans="1:3" ht="13.2" x14ac:dyDescent="0.25">
      <c r="A988" s="10"/>
      <c r="B988" s="10"/>
      <c r="C988" s="10"/>
    </row>
    <row r="989" spans="1:3" ht="13.2" x14ac:dyDescent="0.25">
      <c r="A989" s="10"/>
      <c r="B989" s="10"/>
      <c r="C989" s="10"/>
    </row>
    <row r="990" spans="1:3" ht="13.2" x14ac:dyDescent="0.25">
      <c r="A990" s="10"/>
      <c r="B990" s="10"/>
      <c r="C990" s="10"/>
    </row>
    <row r="991" spans="1:3" ht="13.2" x14ac:dyDescent="0.25">
      <c r="A991" s="10"/>
      <c r="B991" s="10"/>
      <c r="C991" s="10"/>
    </row>
    <row r="992" spans="1:3" ht="13.2" x14ac:dyDescent="0.25">
      <c r="A992" s="10"/>
      <c r="B992" s="10"/>
      <c r="C992" s="10"/>
    </row>
    <row r="993" spans="1:3" ht="13.2" x14ac:dyDescent="0.25">
      <c r="A993" s="10"/>
      <c r="B993" s="10"/>
      <c r="C993" s="10"/>
    </row>
    <row r="994" spans="1:3" ht="13.2" x14ac:dyDescent="0.25">
      <c r="A994" s="10"/>
      <c r="B994" s="10"/>
      <c r="C994" s="10"/>
    </row>
    <row r="995" spans="1:3" ht="13.2" x14ac:dyDescent="0.25">
      <c r="A995" s="10"/>
      <c r="B995" s="10"/>
      <c r="C995" s="10"/>
    </row>
    <row r="996" spans="1:3" ht="13.2" x14ac:dyDescent="0.25">
      <c r="A996" s="10"/>
      <c r="B996" s="10"/>
      <c r="C996" s="10"/>
    </row>
    <row r="997" spans="1:3" ht="13.2" x14ac:dyDescent="0.25">
      <c r="A997" s="10"/>
      <c r="B997" s="10"/>
      <c r="C997" s="10"/>
    </row>
    <row r="998" spans="1:3" ht="13.2" x14ac:dyDescent="0.25">
      <c r="A998" s="10"/>
      <c r="B998" s="10"/>
      <c r="C998" s="10"/>
    </row>
    <row r="999" spans="1:3" ht="13.2" x14ac:dyDescent="0.25">
      <c r="A999" s="10"/>
      <c r="B999" s="10"/>
      <c r="C999" s="10"/>
    </row>
    <row r="1000" spans="1:3" ht="13.2" x14ac:dyDescent="0.25">
      <c r="A1000" s="10"/>
      <c r="B1000" s="10"/>
      <c r="C1000" s="10"/>
    </row>
    <row r="1001" spans="1:3" ht="13.2" x14ac:dyDescent="0.25">
      <c r="A1001" s="10"/>
      <c r="B1001" s="10"/>
      <c r="C1001" s="10"/>
    </row>
    <row r="1002" spans="1:3" ht="13.2" x14ac:dyDescent="0.25">
      <c r="A1002" s="10"/>
      <c r="B1002" s="10"/>
      <c r="C1002" s="10"/>
    </row>
    <row r="1003" spans="1:3" ht="13.2" x14ac:dyDescent="0.25">
      <c r="A1003" s="10"/>
      <c r="B1003" s="10"/>
      <c r="C1003" s="10"/>
    </row>
    <row r="1004" spans="1:3" ht="13.2" x14ac:dyDescent="0.25">
      <c r="A1004" s="10"/>
      <c r="B1004" s="10"/>
      <c r="C1004" s="10"/>
    </row>
    <row r="1005" spans="1:3" ht="13.2" x14ac:dyDescent="0.25">
      <c r="A1005" s="10"/>
      <c r="B1005" s="10"/>
      <c r="C1005" s="10"/>
    </row>
    <row r="1006" spans="1:3" ht="13.2" x14ac:dyDescent="0.25">
      <c r="A1006" s="10"/>
      <c r="B1006" s="10"/>
      <c r="C1006" s="10"/>
    </row>
    <row r="1007" spans="1:3" ht="13.2" x14ac:dyDescent="0.25">
      <c r="A1007" s="10"/>
      <c r="B1007" s="10"/>
      <c r="C1007" s="10"/>
    </row>
    <row r="1008" spans="1:3" ht="13.2" x14ac:dyDescent="0.25">
      <c r="A1008" s="10"/>
      <c r="B1008" s="10"/>
      <c r="C1008" s="10"/>
    </row>
    <row r="1009" spans="1:3" ht="13.2" x14ac:dyDescent="0.25">
      <c r="A1009" s="10"/>
      <c r="B1009" s="10"/>
      <c r="C1009" s="10"/>
    </row>
    <row r="1010" spans="1:3" ht="13.2" x14ac:dyDescent="0.25">
      <c r="A1010" s="10"/>
      <c r="B1010" s="10"/>
      <c r="C1010" s="10"/>
    </row>
  </sheetData>
  <mergeCells count="4">
    <mergeCell ref="A4:C4"/>
    <mergeCell ref="A12:C12"/>
    <mergeCell ref="A20:C20"/>
    <mergeCell ref="A21:B21"/>
  </mergeCells>
  <hyperlinks>
    <hyperlink ref="C1"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1001"/>
  <sheetViews>
    <sheetView workbookViewId="0">
      <selection activeCell="A4" sqref="A4"/>
    </sheetView>
  </sheetViews>
  <sheetFormatPr baseColWidth="10" defaultColWidth="14.44140625" defaultRowHeight="15.75" customHeight="1" x14ac:dyDescent="0.25"/>
  <cols>
    <col min="1" max="1" width="35.6640625" customWidth="1"/>
    <col min="2" max="2" width="84.6640625" customWidth="1"/>
    <col min="3" max="3" width="32.33203125" customWidth="1"/>
  </cols>
  <sheetData>
    <row r="1" spans="1:3" ht="21.75" customHeight="1" x14ac:dyDescent="0.35">
      <c r="A1" s="21"/>
      <c r="B1" s="7" t="s">
        <v>4</v>
      </c>
      <c r="C1" s="8" t="s">
        <v>5</v>
      </c>
    </row>
    <row r="2" spans="1:3" ht="15" x14ac:dyDescent="0.35">
      <c r="A2" s="11" t="s">
        <v>54</v>
      </c>
      <c r="B2" s="42" t="s">
        <v>55</v>
      </c>
      <c r="C2" s="35"/>
    </row>
    <row r="3" spans="1:3" ht="15.75" customHeight="1" x14ac:dyDescent="0.25">
      <c r="A3" t="s">
        <v>61</v>
      </c>
      <c r="B3" s="35" t="s">
        <v>62</v>
      </c>
      <c r="C3" s="35"/>
    </row>
    <row r="4" spans="1:3" ht="15.75" customHeight="1" x14ac:dyDescent="0.25">
      <c r="A4" t="s">
        <v>63</v>
      </c>
      <c r="B4" s="35" t="s">
        <v>64</v>
      </c>
      <c r="C4" s="35"/>
    </row>
    <row r="5" spans="1:3" ht="15.75" customHeight="1" x14ac:dyDescent="0.25">
      <c r="B5" s="35"/>
      <c r="C5" s="35"/>
    </row>
    <row r="6" spans="1:3" ht="15.75" customHeight="1" x14ac:dyDescent="0.25">
      <c r="B6" s="35"/>
      <c r="C6" s="35"/>
    </row>
    <row r="7" spans="1:3" ht="15.75" customHeight="1" x14ac:dyDescent="0.25">
      <c r="B7" s="35"/>
      <c r="C7" s="35"/>
    </row>
    <row r="8" spans="1:3" ht="15.75" customHeight="1" x14ac:dyDescent="0.25">
      <c r="B8" s="35"/>
      <c r="C8" s="35"/>
    </row>
    <row r="9" spans="1:3" ht="15.75" customHeight="1" x14ac:dyDescent="0.25">
      <c r="B9" s="35"/>
      <c r="C9" s="35"/>
    </row>
    <row r="10" spans="1:3" ht="15.75" customHeight="1" x14ac:dyDescent="0.25">
      <c r="B10" s="35"/>
      <c r="C10" s="35"/>
    </row>
    <row r="11" spans="1:3" ht="15.75" customHeight="1" x14ac:dyDescent="0.25">
      <c r="B11" s="35"/>
      <c r="C11" s="35"/>
    </row>
    <row r="12" spans="1:3" ht="15.75" customHeight="1" x14ac:dyDescent="0.25">
      <c r="B12" s="35"/>
      <c r="C12" s="35"/>
    </row>
    <row r="13" spans="1:3" ht="15.75" customHeight="1" x14ac:dyDescent="0.25">
      <c r="B13" s="35"/>
      <c r="C13" s="35"/>
    </row>
    <row r="14" spans="1:3" ht="15.75" customHeight="1" x14ac:dyDescent="0.25">
      <c r="B14" s="35"/>
      <c r="C14" s="35"/>
    </row>
    <row r="15" spans="1:3" ht="15.75" customHeight="1" x14ac:dyDescent="0.25">
      <c r="B15" s="35"/>
      <c r="C15" s="35"/>
    </row>
    <row r="16" spans="1:3" ht="15.75" customHeight="1" x14ac:dyDescent="0.25">
      <c r="B16" s="35"/>
      <c r="C16" s="35"/>
    </row>
    <row r="17" spans="2:3" ht="15.75" customHeight="1" x14ac:dyDescent="0.25">
      <c r="B17" s="35"/>
      <c r="C17" s="35"/>
    </row>
    <row r="18" spans="2:3" ht="15.75" customHeight="1" x14ac:dyDescent="0.25">
      <c r="B18" s="35"/>
      <c r="C18" s="35"/>
    </row>
    <row r="19" spans="2:3" ht="15.75" customHeight="1" x14ac:dyDescent="0.25">
      <c r="B19" s="35"/>
      <c r="C19" s="35"/>
    </row>
    <row r="20" spans="2:3" ht="15.75" customHeight="1" x14ac:dyDescent="0.25">
      <c r="B20" s="35"/>
      <c r="C20" s="35"/>
    </row>
    <row r="21" spans="2:3" ht="15.75" customHeight="1" x14ac:dyDescent="0.25">
      <c r="B21" s="35"/>
      <c r="C21" s="35"/>
    </row>
    <row r="22" spans="2:3" ht="15.75" customHeight="1" x14ac:dyDescent="0.25">
      <c r="B22" s="35"/>
      <c r="C22" s="35"/>
    </row>
    <row r="23" spans="2:3" ht="15.75" customHeight="1" x14ac:dyDescent="0.25">
      <c r="B23" s="35"/>
      <c r="C23" s="35"/>
    </row>
    <row r="24" spans="2:3" ht="15.75" customHeight="1" x14ac:dyDescent="0.25">
      <c r="B24" s="35"/>
      <c r="C24" s="35"/>
    </row>
    <row r="25" spans="2:3" ht="15.75" customHeight="1" x14ac:dyDescent="0.25">
      <c r="B25" s="35"/>
      <c r="C25" s="35"/>
    </row>
    <row r="26" spans="2:3" ht="15.75" customHeight="1" x14ac:dyDescent="0.25">
      <c r="B26" s="35"/>
      <c r="C26" s="35"/>
    </row>
    <row r="27" spans="2:3" ht="15.75" customHeight="1" x14ac:dyDescent="0.25">
      <c r="B27" s="35"/>
      <c r="C27" s="35"/>
    </row>
    <row r="28" spans="2:3" ht="15.75" customHeight="1" x14ac:dyDescent="0.25">
      <c r="B28" s="35"/>
      <c r="C28" s="35"/>
    </row>
    <row r="29" spans="2:3" ht="15.75" customHeight="1" x14ac:dyDescent="0.25">
      <c r="B29" s="35"/>
      <c r="C29" s="35"/>
    </row>
    <row r="30" spans="2:3" ht="15.75" customHeight="1" x14ac:dyDescent="0.25">
      <c r="B30" s="35"/>
      <c r="C30" s="35"/>
    </row>
    <row r="31" spans="2:3" ht="15.75" customHeight="1" x14ac:dyDescent="0.25">
      <c r="B31" s="35"/>
      <c r="C31" s="35"/>
    </row>
    <row r="32" spans="2:3" ht="15.75" customHeight="1" x14ac:dyDescent="0.25">
      <c r="B32" s="35"/>
      <c r="C32" s="35"/>
    </row>
    <row r="33" spans="2:3" ht="15.75" customHeight="1" x14ac:dyDescent="0.25">
      <c r="B33" s="35"/>
      <c r="C33" s="35"/>
    </row>
    <row r="34" spans="2:3" ht="15.75" customHeight="1" x14ac:dyDescent="0.25">
      <c r="B34" s="35"/>
      <c r="C34" s="35"/>
    </row>
    <row r="35" spans="2:3" ht="15.75" customHeight="1" x14ac:dyDescent="0.25">
      <c r="B35" s="35"/>
      <c r="C35" s="35"/>
    </row>
    <row r="36" spans="2:3" ht="15.75" customHeight="1" x14ac:dyDescent="0.25">
      <c r="B36" s="35"/>
      <c r="C36" s="35"/>
    </row>
    <row r="37" spans="2:3" ht="15.75" customHeight="1" x14ac:dyDescent="0.25">
      <c r="B37" s="35"/>
      <c r="C37" s="35"/>
    </row>
    <row r="38" spans="2:3" ht="15.75" customHeight="1" x14ac:dyDescent="0.25">
      <c r="B38" s="35"/>
      <c r="C38" s="35"/>
    </row>
    <row r="39" spans="2:3" ht="15.75" customHeight="1" x14ac:dyDescent="0.25">
      <c r="B39" s="35"/>
      <c r="C39" s="35"/>
    </row>
    <row r="40" spans="2:3" ht="15.75" customHeight="1" x14ac:dyDescent="0.25">
      <c r="B40" s="35"/>
      <c r="C40" s="35"/>
    </row>
    <row r="41" spans="2:3" ht="15.75" customHeight="1" x14ac:dyDescent="0.25">
      <c r="B41" s="35"/>
      <c r="C41" s="35"/>
    </row>
    <row r="42" spans="2:3" ht="15.75" customHeight="1" x14ac:dyDescent="0.25">
      <c r="B42" s="35"/>
      <c r="C42" s="35"/>
    </row>
    <row r="43" spans="2:3" ht="15.75" customHeight="1" x14ac:dyDescent="0.25">
      <c r="B43" s="35"/>
      <c r="C43" s="35"/>
    </row>
    <row r="44" spans="2:3" ht="15.75" customHeight="1" x14ac:dyDescent="0.25">
      <c r="B44" s="35"/>
      <c r="C44" s="35"/>
    </row>
    <row r="45" spans="2:3" ht="15.75" customHeight="1" x14ac:dyDescent="0.25">
      <c r="B45" s="35"/>
      <c r="C45" s="35"/>
    </row>
    <row r="46" spans="2:3" ht="15.75" customHeight="1" x14ac:dyDescent="0.25">
      <c r="B46" s="35"/>
      <c r="C46" s="35"/>
    </row>
    <row r="47" spans="2:3" ht="15.75" customHeight="1" x14ac:dyDescent="0.25">
      <c r="B47" s="35"/>
      <c r="C47" s="35"/>
    </row>
    <row r="48" spans="2:3" ht="15.75" customHeight="1" x14ac:dyDescent="0.25">
      <c r="B48" s="35"/>
      <c r="C48" s="35"/>
    </row>
    <row r="49" spans="2:3" ht="15.75" customHeight="1" x14ac:dyDescent="0.25">
      <c r="B49" s="35"/>
      <c r="C49" s="35"/>
    </row>
    <row r="50" spans="2:3" ht="15.75" customHeight="1" x14ac:dyDescent="0.25">
      <c r="B50" s="35"/>
      <c r="C50" s="35"/>
    </row>
    <row r="51" spans="2:3" ht="15.75" customHeight="1" x14ac:dyDescent="0.25">
      <c r="B51" s="35"/>
      <c r="C51" s="35"/>
    </row>
    <row r="52" spans="2:3" ht="15.75" customHeight="1" x14ac:dyDescent="0.25">
      <c r="B52" s="35"/>
      <c r="C52" s="35"/>
    </row>
    <row r="53" spans="2:3" ht="15.75" customHeight="1" x14ac:dyDescent="0.25">
      <c r="B53" s="35"/>
      <c r="C53" s="35"/>
    </row>
    <row r="54" spans="2:3" ht="15.75" customHeight="1" x14ac:dyDescent="0.25">
      <c r="B54" s="35"/>
      <c r="C54" s="35"/>
    </row>
    <row r="55" spans="2:3" ht="15.75" customHeight="1" x14ac:dyDescent="0.25">
      <c r="B55" s="35"/>
      <c r="C55" s="35"/>
    </row>
    <row r="56" spans="2:3" ht="15.75" customHeight="1" x14ac:dyDescent="0.25">
      <c r="B56" s="35"/>
      <c r="C56" s="35"/>
    </row>
    <row r="57" spans="2:3" ht="15.75" customHeight="1" x14ac:dyDescent="0.25">
      <c r="B57" s="35"/>
      <c r="C57" s="35"/>
    </row>
    <row r="58" spans="2:3" ht="15.75" customHeight="1" x14ac:dyDescent="0.25">
      <c r="B58" s="35"/>
      <c r="C58" s="35"/>
    </row>
    <row r="59" spans="2:3" ht="15.75" customHeight="1" x14ac:dyDescent="0.25">
      <c r="B59" s="35"/>
      <c r="C59" s="35"/>
    </row>
    <row r="60" spans="2:3" ht="15.75" customHeight="1" x14ac:dyDescent="0.25">
      <c r="B60" s="35"/>
      <c r="C60" s="35"/>
    </row>
    <row r="61" spans="2:3" ht="15.75" customHeight="1" x14ac:dyDescent="0.25">
      <c r="B61" s="35"/>
      <c r="C61" s="35"/>
    </row>
    <row r="62" spans="2:3" ht="15.75" customHeight="1" x14ac:dyDescent="0.25">
      <c r="B62" s="35"/>
      <c r="C62" s="35"/>
    </row>
    <row r="63" spans="2:3" ht="15.75" customHeight="1" x14ac:dyDescent="0.25">
      <c r="B63" s="35"/>
      <c r="C63" s="35"/>
    </row>
    <row r="64" spans="2:3" ht="15.75" customHeight="1" x14ac:dyDescent="0.25">
      <c r="B64" s="35"/>
      <c r="C64" s="35"/>
    </row>
    <row r="65" spans="2:3" ht="15.75" customHeight="1" x14ac:dyDescent="0.25">
      <c r="B65" s="35"/>
      <c r="C65" s="35"/>
    </row>
    <row r="66" spans="2:3" ht="15.75" customHeight="1" x14ac:dyDescent="0.25">
      <c r="B66" s="35"/>
      <c r="C66" s="35"/>
    </row>
    <row r="67" spans="2:3" ht="15.75" customHeight="1" x14ac:dyDescent="0.25">
      <c r="B67" s="35"/>
      <c r="C67" s="35"/>
    </row>
    <row r="68" spans="2:3" ht="15.75" customHeight="1" x14ac:dyDescent="0.25">
      <c r="B68" s="35"/>
      <c r="C68" s="35"/>
    </row>
    <row r="69" spans="2:3" ht="15.75" customHeight="1" x14ac:dyDescent="0.25">
      <c r="B69" s="35"/>
      <c r="C69" s="35"/>
    </row>
    <row r="70" spans="2:3" ht="15.75" customHeight="1" x14ac:dyDescent="0.25">
      <c r="B70" s="35"/>
      <c r="C70" s="35"/>
    </row>
    <row r="71" spans="2:3" ht="15.75" customHeight="1" x14ac:dyDescent="0.25">
      <c r="B71" s="35"/>
      <c r="C71" s="35"/>
    </row>
    <row r="72" spans="2:3" ht="15.75" customHeight="1" x14ac:dyDescent="0.25">
      <c r="B72" s="35"/>
      <c r="C72" s="35"/>
    </row>
    <row r="73" spans="2:3" ht="15.75" customHeight="1" x14ac:dyDescent="0.25">
      <c r="B73" s="35"/>
      <c r="C73" s="35"/>
    </row>
    <row r="74" spans="2:3" ht="15.75" customHeight="1" x14ac:dyDescent="0.25">
      <c r="B74" s="35"/>
      <c r="C74" s="35"/>
    </row>
    <row r="75" spans="2:3" ht="15.75" customHeight="1" x14ac:dyDescent="0.25">
      <c r="B75" s="35"/>
      <c r="C75" s="35"/>
    </row>
    <row r="76" spans="2:3" ht="15.75" customHeight="1" x14ac:dyDescent="0.25">
      <c r="B76" s="35"/>
      <c r="C76" s="35"/>
    </row>
    <row r="77" spans="2:3" ht="15.75" customHeight="1" x14ac:dyDescent="0.25">
      <c r="B77" s="35"/>
      <c r="C77" s="35"/>
    </row>
    <row r="78" spans="2:3" ht="15.75" customHeight="1" x14ac:dyDescent="0.25">
      <c r="B78" s="35"/>
      <c r="C78" s="35"/>
    </row>
    <row r="79" spans="2:3" ht="15.75" customHeight="1" x14ac:dyDescent="0.25">
      <c r="B79" s="35"/>
      <c r="C79" s="35"/>
    </row>
    <row r="80" spans="2:3" ht="15.75" customHeight="1" x14ac:dyDescent="0.25">
      <c r="B80" s="35"/>
      <c r="C80" s="35"/>
    </row>
    <row r="81" spans="2:3" ht="15.75" customHeight="1" x14ac:dyDescent="0.25">
      <c r="B81" s="35"/>
      <c r="C81" s="35"/>
    </row>
    <row r="82" spans="2:3" ht="15.75" customHeight="1" x14ac:dyDescent="0.25">
      <c r="B82" s="35"/>
      <c r="C82" s="35"/>
    </row>
    <row r="83" spans="2:3" ht="15.75" customHeight="1" x14ac:dyDescent="0.25">
      <c r="B83" s="35"/>
      <c r="C83" s="35"/>
    </row>
    <row r="84" spans="2:3" ht="15.75" customHeight="1" x14ac:dyDescent="0.25">
      <c r="B84" s="35"/>
      <c r="C84" s="35"/>
    </row>
    <row r="85" spans="2:3" ht="15.75" customHeight="1" x14ac:dyDescent="0.25">
      <c r="B85" s="35"/>
      <c r="C85" s="35"/>
    </row>
    <row r="86" spans="2:3" ht="15.75" customHeight="1" x14ac:dyDescent="0.25">
      <c r="B86" s="35"/>
      <c r="C86" s="35"/>
    </row>
    <row r="87" spans="2:3" ht="15.75" customHeight="1" x14ac:dyDescent="0.25">
      <c r="B87" s="35"/>
      <c r="C87" s="35"/>
    </row>
    <row r="88" spans="2:3" ht="15.75" customHeight="1" x14ac:dyDescent="0.25">
      <c r="B88" s="35"/>
      <c r="C88" s="35"/>
    </row>
    <row r="89" spans="2:3" ht="15.75" customHeight="1" x14ac:dyDescent="0.25">
      <c r="B89" s="35"/>
      <c r="C89" s="35"/>
    </row>
    <row r="90" spans="2:3" ht="15.75" customHeight="1" x14ac:dyDescent="0.25">
      <c r="B90" s="35"/>
      <c r="C90" s="35"/>
    </row>
    <row r="91" spans="2:3" ht="15.75" customHeight="1" x14ac:dyDescent="0.25">
      <c r="B91" s="35"/>
      <c r="C91" s="35"/>
    </row>
    <row r="92" spans="2:3" ht="15.75" customHeight="1" x14ac:dyDescent="0.25">
      <c r="B92" s="35"/>
      <c r="C92" s="35"/>
    </row>
    <row r="93" spans="2:3" ht="15.75" customHeight="1" x14ac:dyDescent="0.25">
      <c r="B93" s="35"/>
      <c r="C93" s="35"/>
    </row>
    <row r="94" spans="2:3" ht="15.75" customHeight="1" x14ac:dyDescent="0.25">
      <c r="B94" s="35"/>
      <c r="C94" s="35"/>
    </row>
    <row r="95" spans="2:3" ht="15.75" customHeight="1" x14ac:dyDescent="0.25">
      <c r="B95" s="35"/>
      <c r="C95" s="35"/>
    </row>
    <row r="96" spans="2:3" ht="15.75" customHeight="1" x14ac:dyDescent="0.25">
      <c r="B96" s="35"/>
      <c r="C96" s="35"/>
    </row>
    <row r="97" spans="2:3" ht="15.75" customHeight="1" x14ac:dyDescent="0.25">
      <c r="B97" s="35"/>
      <c r="C97" s="35"/>
    </row>
    <row r="98" spans="2:3" ht="15.75" customHeight="1" x14ac:dyDescent="0.25">
      <c r="B98" s="35"/>
      <c r="C98" s="35"/>
    </row>
    <row r="99" spans="2:3" ht="15.75" customHeight="1" x14ac:dyDescent="0.25">
      <c r="B99" s="35"/>
      <c r="C99" s="35"/>
    </row>
    <row r="100" spans="2:3" ht="15.75" customHeight="1" x14ac:dyDescent="0.25">
      <c r="B100" s="35"/>
      <c r="C100" s="35"/>
    </row>
    <row r="101" spans="2:3" ht="15.75" customHeight="1" x14ac:dyDescent="0.25">
      <c r="B101" s="35"/>
      <c r="C101" s="35"/>
    </row>
    <row r="102" spans="2:3" ht="15.75" customHeight="1" x14ac:dyDescent="0.25">
      <c r="B102" s="35"/>
      <c r="C102" s="35"/>
    </row>
    <row r="103" spans="2:3" ht="15.75" customHeight="1" x14ac:dyDescent="0.25">
      <c r="B103" s="35"/>
      <c r="C103" s="35"/>
    </row>
    <row r="104" spans="2:3" ht="15.75" customHeight="1" x14ac:dyDescent="0.25">
      <c r="B104" s="35"/>
      <c r="C104" s="35"/>
    </row>
    <row r="105" spans="2:3" ht="15.75" customHeight="1" x14ac:dyDescent="0.25">
      <c r="B105" s="35"/>
      <c r="C105" s="35"/>
    </row>
    <row r="106" spans="2:3" ht="15.75" customHeight="1" x14ac:dyDescent="0.25">
      <c r="B106" s="35"/>
      <c r="C106" s="35"/>
    </row>
    <row r="107" spans="2:3" ht="15.75" customHeight="1" x14ac:dyDescent="0.25">
      <c r="B107" s="35"/>
      <c r="C107" s="35"/>
    </row>
    <row r="108" spans="2:3" ht="15.75" customHeight="1" x14ac:dyDescent="0.25">
      <c r="B108" s="35"/>
      <c r="C108" s="35"/>
    </row>
    <row r="109" spans="2:3" ht="15.75" customHeight="1" x14ac:dyDescent="0.25">
      <c r="B109" s="35"/>
      <c r="C109" s="35"/>
    </row>
    <row r="110" spans="2:3" ht="15.75" customHeight="1" x14ac:dyDescent="0.25">
      <c r="B110" s="35"/>
      <c r="C110" s="35"/>
    </row>
    <row r="111" spans="2:3" ht="15.75" customHeight="1" x14ac:dyDescent="0.25">
      <c r="B111" s="35"/>
      <c r="C111" s="35"/>
    </row>
    <row r="112" spans="2:3" ht="15.75" customHeight="1" x14ac:dyDescent="0.25">
      <c r="B112" s="35"/>
      <c r="C112" s="35"/>
    </row>
    <row r="113" spans="2:3" ht="15.75" customHeight="1" x14ac:dyDescent="0.25">
      <c r="B113" s="35"/>
      <c r="C113" s="35"/>
    </row>
    <row r="114" spans="2:3" ht="15.75" customHeight="1" x14ac:dyDescent="0.25">
      <c r="B114" s="35"/>
      <c r="C114" s="35"/>
    </row>
    <row r="115" spans="2:3" ht="15.75" customHeight="1" x14ac:dyDescent="0.25">
      <c r="B115" s="35"/>
      <c r="C115" s="35"/>
    </row>
    <row r="116" spans="2:3" ht="15.75" customHeight="1" x14ac:dyDescent="0.25">
      <c r="B116" s="35"/>
      <c r="C116" s="35"/>
    </row>
    <row r="117" spans="2:3" ht="15.75" customHeight="1" x14ac:dyDescent="0.25">
      <c r="B117" s="35"/>
      <c r="C117" s="35"/>
    </row>
    <row r="118" spans="2:3" ht="15.75" customHeight="1" x14ac:dyDescent="0.25">
      <c r="B118" s="35"/>
      <c r="C118" s="35"/>
    </row>
    <row r="119" spans="2:3" ht="15.75" customHeight="1" x14ac:dyDescent="0.25">
      <c r="B119" s="35"/>
      <c r="C119" s="35"/>
    </row>
    <row r="120" spans="2:3" ht="15.75" customHeight="1" x14ac:dyDescent="0.25">
      <c r="B120" s="35"/>
      <c r="C120" s="35"/>
    </row>
    <row r="121" spans="2:3" ht="15.75" customHeight="1" x14ac:dyDescent="0.25">
      <c r="B121" s="35"/>
      <c r="C121" s="35"/>
    </row>
    <row r="122" spans="2:3" ht="15.75" customHeight="1" x14ac:dyDescent="0.25">
      <c r="B122" s="35"/>
      <c r="C122" s="35"/>
    </row>
    <row r="123" spans="2:3" ht="15.75" customHeight="1" x14ac:dyDescent="0.25">
      <c r="B123" s="35"/>
      <c r="C123" s="35"/>
    </row>
    <row r="124" spans="2:3" ht="15.75" customHeight="1" x14ac:dyDescent="0.25">
      <c r="B124" s="35"/>
      <c r="C124" s="35"/>
    </row>
    <row r="125" spans="2:3" ht="15.75" customHeight="1" x14ac:dyDescent="0.25">
      <c r="B125" s="35"/>
      <c r="C125" s="35"/>
    </row>
    <row r="126" spans="2:3" ht="15.75" customHeight="1" x14ac:dyDescent="0.25">
      <c r="B126" s="35"/>
      <c r="C126" s="35"/>
    </row>
    <row r="127" spans="2:3" ht="15.75" customHeight="1" x14ac:dyDescent="0.25">
      <c r="B127" s="35"/>
      <c r="C127" s="35"/>
    </row>
    <row r="128" spans="2:3" ht="15.75" customHeight="1" x14ac:dyDescent="0.25">
      <c r="B128" s="35"/>
      <c r="C128" s="35"/>
    </row>
    <row r="129" spans="2:3" ht="15.75" customHeight="1" x14ac:dyDescent="0.25">
      <c r="B129" s="35"/>
      <c r="C129" s="35"/>
    </row>
    <row r="130" spans="2:3" ht="15.75" customHeight="1" x14ac:dyDescent="0.25">
      <c r="B130" s="35"/>
      <c r="C130" s="35"/>
    </row>
    <row r="131" spans="2:3" ht="15.75" customHeight="1" x14ac:dyDescent="0.25">
      <c r="B131" s="35"/>
      <c r="C131" s="35"/>
    </row>
    <row r="132" spans="2:3" ht="15.75" customHeight="1" x14ac:dyDescent="0.25">
      <c r="B132" s="35"/>
      <c r="C132" s="35"/>
    </row>
    <row r="133" spans="2:3" ht="15.75" customHeight="1" x14ac:dyDescent="0.25">
      <c r="B133" s="35"/>
      <c r="C133" s="35"/>
    </row>
    <row r="134" spans="2:3" ht="15.75" customHeight="1" x14ac:dyDescent="0.25">
      <c r="B134" s="35"/>
      <c r="C134" s="35"/>
    </row>
    <row r="135" spans="2:3" ht="15.75" customHeight="1" x14ac:dyDescent="0.25">
      <c r="B135" s="35"/>
      <c r="C135" s="35"/>
    </row>
    <row r="136" spans="2:3" ht="15.75" customHeight="1" x14ac:dyDescent="0.25">
      <c r="B136" s="35"/>
      <c r="C136" s="35"/>
    </row>
    <row r="137" spans="2:3" ht="15.75" customHeight="1" x14ac:dyDescent="0.25">
      <c r="B137" s="35"/>
      <c r="C137" s="35"/>
    </row>
    <row r="138" spans="2:3" ht="15.75" customHeight="1" x14ac:dyDescent="0.25">
      <c r="B138" s="35"/>
      <c r="C138" s="35"/>
    </row>
    <row r="139" spans="2:3" ht="15.75" customHeight="1" x14ac:dyDescent="0.25">
      <c r="B139" s="35"/>
      <c r="C139" s="35"/>
    </row>
    <row r="140" spans="2:3" ht="15.75" customHeight="1" x14ac:dyDescent="0.25">
      <c r="B140" s="35"/>
      <c r="C140" s="35"/>
    </row>
    <row r="141" spans="2:3" ht="15.75" customHeight="1" x14ac:dyDescent="0.25">
      <c r="B141" s="35"/>
      <c r="C141" s="35"/>
    </row>
    <row r="142" spans="2:3" ht="15.75" customHeight="1" x14ac:dyDescent="0.25">
      <c r="B142" s="35"/>
      <c r="C142" s="35"/>
    </row>
    <row r="143" spans="2:3" ht="15.75" customHeight="1" x14ac:dyDescent="0.25">
      <c r="B143" s="35"/>
      <c r="C143" s="35"/>
    </row>
    <row r="144" spans="2:3" ht="15.75" customHeight="1" x14ac:dyDescent="0.25">
      <c r="B144" s="35"/>
      <c r="C144" s="35"/>
    </row>
    <row r="145" spans="2:3" ht="15.75" customHeight="1" x14ac:dyDescent="0.25">
      <c r="B145" s="35"/>
      <c r="C145" s="35"/>
    </row>
    <row r="146" spans="2:3" ht="15.75" customHeight="1" x14ac:dyDescent="0.25">
      <c r="B146" s="35"/>
      <c r="C146" s="35"/>
    </row>
    <row r="147" spans="2:3" ht="15.75" customHeight="1" x14ac:dyDescent="0.25">
      <c r="B147" s="35"/>
      <c r="C147" s="35"/>
    </row>
    <row r="148" spans="2:3" ht="15.75" customHeight="1" x14ac:dyDescent="0.25">
      <c r="B148" s="35"/>
      <c r="C148" s="35"/>
    </row>
    <row r="149" spans="2:3" ht="15.75" customHeight="1" x14ac:dyDescent="0.25">
      <c r="B149" s="35"/>
      <c r="C149" s="35"/>
    </row>
    <row r="150" spans="2:3" ht="15.75" customHeight="1" x14ac:dyDescent="0.25">
      <c r="B150" s="35"/>
      <c r="C150" s="35"/>
    </row>
    <row r="151" spans="2:3" ht="15.75" customHeight="1" x14ac:dyDescent="0.25">
      <c r="B151" s="35"/>
      <c r="C151" s="35"/>
    </row>
    <row r="152" spans="2:3" ht="15.75" customHeight="1" x14ac:dyDescent="0.25">
      <c r="B152" s="35"/>
      <c r="C152" s="35"/>
    </row>
    <row r="153" spans="2:3" ht="15.75" customHeight="1" x14ac:dyDescent="0.25">
      <c r="B153" s="35"/>
      <c r="C153" s="35"/>
    </row>
    <row r="154" spans="2:3" ht="15.75" customHeight="1" x14ac:dyDescent="0.25">
      <c r="B154" s="35"/>
      <c r="C154" s="35"/>
    </row>
    <row r="155" spans="2:3" ht="15.75" customHeight="1" x14ac:dyDescent="0.25">
      <c r="B155" s="35"/>
      <c r="C155" s="35"/>
    </row>
    <row r="156" spans="2:3" ht="15.75" customHeight="1" x14ac:dyDescent="0.25">
      <c r="B156" s="35"/>
      <c r="C156" s="35"/>
    </row>
    <row r="157" spans="2:3" ht="15.75" customHeight="1" x14ac:dyDescent="0.25">
      <c r="B157" s="35"/>
      <c r="C157" s="35"/>
    </row>
    <row r="158" spans="2:3" ht="15.75" customHeight="1" x14ac:dyDescent="0.25">
      <c r="B158" s="35"/>
      <c r="C158" s="35"/>
    </row>
    <row r="159" spans="2:3" ht="15.75" customHeight="1" x14ac:dyDescent="0.25">
      <c r="B159" s="35"/>
      <c r="C159" s="35"/>
    </row>
    <row r="160" spans="2:3" ht="15.75" customHeight="1" x14ac:dyDescent="0.25">
      <c r="B160" s="35"/>
      <c r="C160" s="35"/>
    </row>
    <row r="161" spans="2:3" ht="15.75" customHeight="1" x14ac:dyDescent="0.25">
      <c r="B161" s="35"/>
      <c r="C161" s="35"/>
    </row>
    <row r="162" spans="2:3" ht="15.75" customHeight="1" x14ac:dyDescent="0.25">
      <c r="B162" s="35"/>
      <c r="C162" s="35"/>
    </row>
    <row r="163" spans="2:3" ht="15.75" customHeight="1" x14ac:dyDescent="0.25">
      <c r="B163" s="35"/>
      <c r="C163" s="35"/>
    </row>
    <row r="164" spans="2:3" ht="15.75" customHeight="1" x14ac:dyDescent="0.25">
      <c r="B164" s="35"/>
      <c r="C164" s="35"/>
    </row>
    <row r="165" spans="2:3" ht="15.75" customHeight="1" x14ac:dyDescent="0.25">
      <c r="B165" s="35"/>
      <c r="C165" s="35"/>
    </row>
    <row r="166" spans="2:3" ht="15.75" customHeight="1" x14ac:dyDescent="0.25">
      <c r="B166" s="35"/>
      <c r="C166" s="35"/>
    </row>
    <row r="167" spans="2:3" ht="15.75" customHeight="1" x14ac:dyDescent="0.25">
      <c r="B167" s="35"/>
      <c r="C167" s="35"/>
    </row>
    <row r="168" spans="2:3" ht="15.75" customHeight="1" x14ac:dyDescent="0.25">
      <c r="B168" s="35"/>
      <c r="C168" s="35"/>
    </row>
    <row r="169" spans="2:3" ht="15.75" customHeight="1" x14ac:dyDescent="0.25">
      <c r="B169" s="35"/>
      <c r="C169" s="35"/>
    </row>
    <row r="170" spans="2:3" ht="15.75" customHeight="1" x14ac:dyDescent="0.25">
      <c r="B170" s="35"/>
      <c r="C170" s="35"/>
    </row>
    <row r="171" spans="2:3" ht="15.75" customHeight="1" x14ac:dyDescent="0.25">
      <c r="B171" s="35"/>
      <c r="C171" s="35"/>
    </row>
    <row r="172" spans="2:3" ht="15.75" customHeight="1" x14ac:dyDescent="0.25">
      <c r="B172" s="35"/>
      <c r="C172" s="35"/>
    </row>
    <row r="173" spans="2:3" ht="15.75" customHeight="1" x14ac:dyDescent="0.25">
      <c r="B173" s="35"/>
      <c r="C173" s="35"/>
    </row>
    <row r="174" spans="2:3" ht="15.75" customHeight="1" x14ac:dyDescent="0.25">
      <c r="B174" s="35"/>
      <c r="C174" s="35"/>
    </row>
    <row r="175" spans="2:3" ht="15.75" customHeight="1" x14ac:dyDescent="0.25">
      <c r="B175" s="35"/>
      <c r="C175" s="35"/>
    </row>
    <row r="176" spans="2:3" ht="15.75" customHeight="1" x14ac:dyDescent="0.25">
      <c r="B176" s="35"/>
      <c r="C176" s="35"/>
    </row>
    <row r="177" spans="2:3" ht="15.75" customHeight="1" x14ac:dyDescent="0.25">
      <c r="B177" s="35"/>
      <c r="C177" s="35"/>
    </row>
    <row r="178" spans="2:3" ht="15.75" customHeight="1" x14ac:dyDescent="0.25">
      <c r="B178" s="35"/>
      <c r="C178" s="35"/>
    </row>
    <row r="179" spans="2:3" ht="15.75" customHeight="1" x14ac:dyDescent="0.25">
      <c r="B179" s="35"/>
      <c r="C179" s="35"/>
    </row>
    <row r="180" spans="2:3" ht="15.75" customHeight="1" x14ac:dyDescent="0.25">
      <c r="B180" s="35"/>
      <c r="C180" s="35"/>
    </row>
    <row r="181" spans="2:3" ht="15.75" customHeight="1" x14ac:dyDescent="0.25">
      <c r="B181" s="35"/>
      <c r="C181" s="35"/>
    </row>
    <row r="182" spans="2:3" ht="15.75" customHeight="1" x14ac:dyDescent="0.25">
      <c r="B182" s="35"/>
      <c r="C182" s="35"/>
    </row>
    <row r="183" spans="2:3" ht="15.75" customHeight="1" x14ac:dyDescent="0.25">
      <c r="B183" s="35"/>
      <c r="C183" s="35"/>
    </row>
    <row r="184" spans="2:3" ht="15.75" customHeight="1" x14ac:dyDescent="0.25">
      <c r="B184" s="35"/>
      <c r="C184" s="35"/>
    </row>
    <row r="185" spans="2:3" ht="15.75" customHeight="1" x14ac:dyDescent="0.25">
      <c r="B185" s="35"/>
      <c r="C185" s="35"/>
    </row>
    <row r="186" spans="2:3" ht="15.75" customHeight="1" x14ac:dyDescent="0.25">
      <c r="B186" s="35"/>
      <c r="C186" s="35"/>
    </row>
    <row r="187" spans="2:3" ht="15.75" customHeight="1" x14ac:dyDescent="0.25">
      <c r="B187" s="35"/>
      <c r="C187" s="35"/>
    </row>
    <row r="188" spans="2:3" ht="15.75" customHeight="1" x14ac:dyDescent="0.25">
      <c r="B188" s="35"/>
      <c r="C188" s="35"/>
    </row>
    <row r="189" spans="2:3" ht="15.75" customHeight="1" x14ac:dyDescent="0.25">
      <c r="B189" s="35"/>
      <c r="C189" s="35"/>
    </row>
    <row r="190" spans="2:3" ht="15.75" customHeight="1" x14ac:dyDescent="0.25">
      <c r="B190" s="35"/>
      <c r="C190" s="35"/>
    </row>
    <row r="191" spans="2:3" ht="15.75" customHeight="1" x14ac:dyDescent="0.25">
      <c r="B191" s="35"/>
      <c r="C191" s="35"/>
    </row>
    <row r="192" spans="2:3" ht="15.75" customHeight="1" x14ac:dyDescent="0.25">
      <c r="B192" s="35"/>
      <c r="C192" s="35"/>
    </row>
    <row r="193" spans="2:3" ht="15.75" customHeight="1" x14ac:dyDescent="0.25">
      <c r="B193" s="35"/>
      <c r="C193" s="35"/>
    </row>
    <row r="194" spans="2:3" ht="15.75" customHeight="1" x14ac:dyDescent="0.25">
      <c r="B194" s="35"/>
      <c r="C194" s="35"/>
    </row>
    <row r="195" spans="2:3" ht="15.75" customHeight="1" x14ac:dyDescent="0.25">
      <c r="B195" s="35"/>
      <c r="C195" s="35"/>
    </row>
    <row r="196" spans="2:3" ht="15.75" customHeight="1" x14ac:dyDescent="0.25">
      <c r="B196" s="35"/>
      <c r="C196" s="35"/>
    </row>
    <row r="197" spans="2:3" ht="15.75" customHeight="1" x14ac:dyDescent="0.25">
      <c r="B197" s="35"/>
      <c r="C197" s="35"/>
    </row>
    <row r="198" spans="2:3" ht="15.75" customHeight="1" x14ac:dyDescent="0.25">
      <c r="B198" s="35"/>
      <c r="C198" s="35"/>
    </row>
    <row r="199" spans="2:3" ht="15.75" customHeight="1" x14ac:dyDescent="0.25">
      <c r="B199" s="35"/>
      <c r="C199" s="35"/>
    </row>
    <row r="200" spans="2:3" ht="15.75" customHeight="1" x14ac:dyDescent="0.25">
      <c r="B200" s="35"/>
      <c r="C200" s="35"/>
    </row>
    <row r="201" spans="2:3" ht="15.75" customHeight="1" x14ac:dyDescent="0.25">
      <c r="B201" s="35"/>
      <c r="C201" s="35"/>
    </row>
    <row r="202" spans="2:3" ht="15.75" customHeight="1" x14ac:dyDescent="0.25">
      <c r="B202" s="35"/>
      <c r="C202" s="35"/>
    </row>
    <row r="203" spans="2:3" ht="15.75" customHeight="1" x14ac:dyDescent="0.25">
      <c r="B203" s="35"/>
      <c r="C203" s="35"/>
    </row>
    <row r="204" spans="2:3" ht="15.75" customHeight="1" x14ac:dyDescent="0.25">
      <c r="B204" s="35"/>
      <c r="C204" s="35"/>
    </row>
    <row r="205" spans="2:3" ht="15.75" customHeight="1" x14ac:dyDescent="0.25">
      <c r="B205" s="35"/>
      <c r="C205" s="35"/>
    </row>
    <row r="206" spans="2:3" ht="15.75" customHeight="1" x14ac:dyDescent="0.25">
      <c r="B206" s="35"/>
      <c r="C206" s="35"/>
    </row>
    <row r="207" spans="2:3" ht="15.75" customHeight="1" x14ac:dyDescent="0.25">
      <c r="B207" s="35"/>
      <c r="C207" s="35"/>
    </row>
    <row r="208" spans="2:3" ht="15.75" customHeight="1" x14ac:dyDescent="0.25">
      <c r="B208" s="35"/>
      <c r="C208" s="35"/>
    </row>
    <row r="209" spans="2:3" ht="15.75" customHeight="1" x14ac:dyDescent="0.25">
      <c r="B209" s="35"/>
      <c r="C209" s="35"/>
    </row>
    <row r="210" spans="2:3" ht="15.75" customHeight="1" x14ac:dyDescent="0.25">
      <c r="B210" s="35"/>
      <c r="C210" s="35"/>
    </row>
    <row r="211" spans="2:3" ht="15.75" customHeight="1" x14ac:dyDescent="0.25">
      <c r="B211" s="35"/>
      <c r="C211" s="35"/>
    </row>
    <row r="212" spans="2:3" ht="15.75" customHeight="1" x14ac:dyDescent="0.25">
      <c r="B212" s="35"/>
      <c r="C212" s="35"/>
    </row>
    <row r="213" spans="2:3" ht="15.75" customHeight="1" x14ac:dyDescent="0.25">
      <c r="B213" s="35"/>
      <c r="C213" s="35"/>
    </row>
    <row r="214" spans="2:3" ht="15.75" customHeight="1" x14ac:dyDescent="0.25">
      <c r="B214" s="35"/>
      <c r="C214" s="35"/>
    </row>
    <row r="215" spans="2:3" ht="15.75" customHeight="1" x14ac:dyDescent="0.25">
      <c r="B215" s="35"/>
      <c r="C215" s="35"/>
    </row>
    <row r="216" spans="2:3" ht="15.75" customHeight="1" x14ac:dyDescent="0.25">
      <c r="B216" s="35"/>
      <c r="C216" s="35"/>
    </row>
    <row r="217" spans="2:3" ht="15.75" customHeight="1" x14ac:dyDescent="0.25">
      <c r="B217" s="35"/>
      <c r="C217" s="35"/>
    </row>
    <row r="218" spans="2:3" ht="15.75" customHeight="1" x14ac:dyDescent="0.25">
      <c r="B218" s="35"/>
      <c r="C218" s="35"/>
    </row>
    <row r="219" spans="2:3" ht="15.75" customHeight="1" x14ac:dyDescent="0.25">
      <c r="B219" s="35"/>
      <c r="C219" s="35"/>
    </row>
    <row r="220" spans="2:3" ht="15.75" customHeight="1" x14ac:dyDescent="0.25">
      <c r="B220" s="35"/>
      <c r="C220" s="35"/>
    </row>
    <row r="221" spans="2:3" ht="15.75" customHeight="1" x14ac:dyDescent="0.25">
      <c r="B221" s="35"/>
      <c r="C221" s="35"/>
    </row>
    <row r="222" spans="2:3" ht="15.75" customHeight="1" x14ac:dyDescent="0.25">
      <c r="B222" s="35"/>
      <c r="C222" s="35"/>
    </row>
    <row r="223" spans="2:3" ht="15.75" customHeight="1" x14ac:dyDescent="0.25">
      <c r="B223" s="35"/>
      <c r="C223" s="35"/>
    </row>
    <row r="224" spans="2:3" ht="15.75" customHeight="1" x14ac:dyDescent="0.25">
      <c r="B224" s="35"/>
      <c r="C224" s="35"/>
    </row>
    <row r="225" spans="2:3" ht="15.75" customHeight="1" x14ac:dyDescent="0.25">
      <c r="B225" s="35"/>
      <c r="C225" s="35"/>
    </row>
    <row r="226" spans="2:3" ht="15.75" customHeight="1" x14ac:dyDescent="0.25">
      <c r="B226" s="35"/>
      <c r="C226" s="35"/>
    </row>
    <row r="227" spans="2:3" ht="15.75" customHeight="1" x14ac:dyDescent="0.25">
      <c r="B227" s="35"/>
      <c r="C227" s="35"/>
    </row>
    <row r="228" spans="2:3" ht="15.75" customHeight="1" x14ac:dyDescent="0.25">
      <c r="B228" s="35"/>
      <c r="C228" s="35"/>
    </row>
    <row r="229" spans="2:3" ht="15.75" customHeight="1" x14ac:dyDescent="0.25">
      <c r="B229" s="35"/>
      <c r="C229" s="35"/>
    </row>
    <row r="230" spans="2:3" ht="15.75" customHeight="1" x14ac:dyDescent="0.25">
      <c r="B230" s="35"/>
      <c r="C230" s="35"/>
    </row>
    <row r="231" spans="2:3" ht="15.75" customHeight="1" x14ac:dyDescent="0.25">
      <c r="B231" s="35"/>
      <c r="C231" s="35"/>
    </row>
    <row r="232" spans="2:3" ht="15.75" customHeight="1" x14ac:dyDescent="0.25">
      <c r="B232" s="35"/>
      <c r="C232" s="35"/>
    </row>
    <row r="233" spans="2:3" ht="15.75" customHeight="1" x14ac:dyDescent="0.25">
      <c r="B233" s="35"/>
      <c r="C233" s="35"/>
    </row>
    <row r="234" spans="2:3" ht="15.75" customHeight="1" x14ac:dyDescent="0.25">
      <c r="B234" s="35"/>
      <c r="C234" s="35"/>
    </row>
    <row r="235" spans="2:3" ht="15.75" customHeight="1" x14ac:dyDescent="0.25">
      <c r="B235" s="35"/>
      <c r="C235" s="35"/>
    </row>
    <row r="236" spans="2:3" ht="15.75" customHeight="1" x14ac:dyDescent="0.25">
      <c r="B236" s="35"/>
      <c r="C236" s="35"/>
    </row>
    <row r="237" spans="2:3" ht="15.75" customHeight="1" x14ac:dyDescent="0.25">
      <c r="B237" s="35"/>
      <c r="C237" s="35"/>
    </row>
    <row r="238" spans="2:3" ht="15.75" customHeight="1" x14ac:dyDescent="0.25">
      <c r="B238" s="35"/>
      <c r="C238" s="35"/>
    </row>
    <row r="239" spans="2:3" ht="15.75" customHeight="1" x14ac:dyDescent="0.25">
      <c r="B239" s="35"/>
      <c r="C239" s="35"/>
    </row>
    <row r="240" spans="2:3" ht="15.75" customHeight="1" x14ac:dyDescent="0.25">
      <c r="B240" s="35"/>
      <c r="C240" s="35"/>
    </row>
    <row r="241" spans="2:3" ht="15.75" customHeight="1" x14ac:dyDescent="0.25">
      <c r="B241" s="35"/>
      <c r="C241" s="35"/>
    </row>
    <row r="242" spans="2:3" ht="15.75" customHeight="1" x14ac:dyDescent="0.25">
      <c r="B242" s="35"/>
      <c r="C242" s="35"/>
    </row>
    <row r="243" spans="2:3" ht="15.75" customHeight="1" x14ac:dyDescent="0.25">
      <c r="B243" s="35"/>
      <c r="C243" s="35"/>
    </row>
    <row r="244" spans="2:3" ht="15.75" customHeight="1" x14ac:dyDescent="0.25">
      <c r="B244" s="35"/>
      <c r="C244" s="35"/>
    </row>
    <row r="245" spans="2:3" ht="15.75" customHeight="1" x14ac:dyDescent="0.25">
      <c r="B245" s="35"/>
      <c r="C245" s="35"/>
    </row>
    <row r="246" spans="2:3" ht="15.75" customHeight="1" x14ac:dyDescent="0.25">
      <c r="B246" s="35"/>
      <c r="C246" s="35"/>
    </row>
    <row r="247" spans="2:3" ht="15.75" customHeight="1" x14ac:dyDescent="0.25">
      <c r="B247" s="35"/>
      <c r="C247" s="35"/>
    </row>
    <row r="248" spans="2:3" ht="15.75" customHeight="1" x14ac:dyDescent="0.25">
      <c r="B248" s="35"/>
      <c r="C248" s="35"/>
    </row>
    <row r="249" spans="2:3" ht="15.75" customHeight="1" x14ac:dyDescent="0.25">
      <c r="B249" s="35"/>
      <c r="C249" s="35"/>
    </row>
    <row r="250" spans="2:3" ht="15.75" customHeight="1" x14ac:dyDescent="0.25">
      <c r="B250" s="35"/>
      <c r="C250" s="35"/>
    </row>
    <row r="251" spans="2:3" ht="15.75" customHeight="1" x14ac:dyDescent="0.25">
      <c r="B251" s="35"/>
      <c r="C251" s="35"/>
    </row>
    <row r="252" spans="2:3" ht="15.75" customHeight="1" x14ac:dyDescent="0.25">
      <c r="B252" s="35"/>
      <c r="C252" s="35"/>
    </row>
    <row r="253" spans="2:3" ht="15.75" customHeight="1" x14ac:dyDescent="0.25">
      <c r="B253" s="35"/>
      <c r="C253" s="35"/>
    </row>
    <row r="254" spans="2:3" ht="15.75" customHeight="1" x14ac:dyDescent="0.25">
      <c r="B254" s="35"/>
      <c r="C254" s="35"/>
    </row>
    <row r="255" spans="2:3" ht="15.75" customHeight="1" x14ac:dyDescent="0.25">
      <c r="B255" s="35"/>
      <c r="C255" s="35"/>
    </row>
    <row r="256" spans="2:3" ht="15.75" customHeight="1" x14ac:dyDescent="0.25">
      <c r="B256" s="35"/>
      <c r="C256" s="35"/>
    </row>
    <row r="257" spans="2:3" ht="15.75" customHeight="1" x14ac:dyDescent="0.25">
      <c r="B257" s="35"/>
      <c r="C257" s="35"/>
    </row>
    <row r="258" spans="2:3" ht="15.75" customHeight="1" x14ac:dyDescent="0.25">
      <c r="B258" s="35"/>
      <c r="C258" s="35"/>
    </row>
    <row r="259" spans="2:3" ht="15.75" customHeight="1" x14ac:dyDescent="0.25">
      <c r="B259" s="35"/>
      <c r="C259" s="35"/>
    </row>
    <row r="260" spans="2:3" ht="15.75" customHeight="1" x14ac:dyDescent="0.25">
      <c r="B260" s="35"/>
      <c r="C260" s="35"/>
    </row>
    <row r="261" spans="2:3" ht="15.75" customHeight="1" x14ac:dyDescent="0.25">
      <c r="B261" s="35"/>
      <c r="C261" s="35"/>
    </row>
    <row r="262" spans="2:3" ht="15.75" customHeight="1" x14ac:dyDescent="0.25">
      <c r="B262" s="35"/>
      <c r="C262" s="35"/>
    </row>
    <row r="263" spans="2:3" ht="15.75" customHeight="1" x14ac:dyDescent="0.25">
      <c r="B263" s="35"/>
      <c r="C263" s="35"/>
    </row>
    <row r="264" spans="2:3" ht="15.75" customHeight="1" x14ac:dyDescent="0.25">
      <c r="B264" s="35"/>
      <c r="C264" s="35"/>
    </row>
    <row r="265" spans="2:3" ht="15.75" customHeight="1" x14ac:dyDescent="0.25">
      <c r="B265" s="35"/>
      <c r="C265" s="35"/>
    </row>
    <row r="266" spans="2:3" ht="15.75" customHeight="1" x14ac:dyDescent="0.25">
      <c r="B266" s="35"/>
      <c r="C266" s="35"/>
    </row>
    <row r="267" spans="2:3" ht="15.75" customHeight="1" x14ac:dyDescent="0.25">
      <c r="B267" s="35"/>
      <c r="C267" s="35"/>
    </row>
    <row r="268" spans="2:3" ht="15.75" customHeight="1" x14ac:dyDescent="0.25">
      <c r="B268" s="35"/>
      <c r="C268" s="35"/>
    </row>
    <row r="269" spans="2:3" ht="15.75" customHeight="1" x14ac:dyDescent="0.25">
      <c r="B269" s="35"/>
      <c r="C269" s="35"/>
    </row>
    <row r="270" spans="2:3" ht="15.75" customHeight="1" x14ac:dyDescent="0.25">
      <c r="B270" s="35"/>
      <c r="C270" s="35"/>
    </row>
    <row r="271" spans="2:3" ht="15.75" customHeight="1" x14ac:dyDescent="0.25">
      <c r="B271" s="35"/>
      <c r="C271" s="35"/>
    </row>
    <row r="272" spans="2:3" ht="15.75" customHeight="1" x14ac:dyDescent="0.25">
      <c r="B272" s="35"/>
      <c r="C272" s="35"/>
    </row>
    <row r="273" spans="2:3" ht="15.75" customHeight="1" x14ac:dyDescent="0.25">
      <c r="B273" s="35"/>
      <c r="C273" s="35"/>
    </row>
    <row r="274" spans="2:3" ht="15.75" customHeight="1" x14ac:dyDescent="0.25">
      <c r="B274" s="35"/>
      <c r="C274" s="35"/>
    </row>
    <row r="275" spans="2:3" ht="15.75" customHeight="1" x14ac:dyDescent="0.25">
      <c r="B275" s="35"/>
      <c r="C275" s="35"/>
    </row>
    <row r="276" spans="2:3" ht="15.75" customHeight="1" x14ac:dyDescent="0.25">
      <c r="B276" s="35"/>
      <c r="C276" s="35"/>
    </row>
    <row r="277" spans="2:3" ht="15.75" customHeight="1" x14ac:dyDescent="0.25">
      <c r="B277" s="35"/>
      <c r="C277" s="35"/>
    </row>
    <row r="278" spans="2:3" ht="15.75" customHeight="1" x14ac:dyDescent="0.25">
      <c r="B278" s="35"/>
      <c r="C278" s="35"/>
    </row>
    <row r="279" spans="2:3" ht="15.75" customHeight="1" x14ac:dyDescent="0.25">
      <c r="B279" s="35"/>
      <c r="C279" s="35"/>
    </row>
    <row r="280" spans="2:3" ht="15.75" customHeight="1" x14ac:dyDescent="0.25">
      <c r="B280" s="35"/>
      <c r="C280" s="35"/>
    </row>
    <row r="281" spans="2:3" ht="15.75" customHeight="1" x14ac:dyDescent="0.25">
      <c r="B281" s="35"/>
      <c r="C281" s="35"/>
    </row>
    <row r="282" spans="2:3" ht="15.75" customHeight="1" x14ac:dyDescent="0.25">
      <c r="B282" s="35"/>
      <c r="C282" s="35"/>
    </row>
    <row r="283" spans="2:3" ht="15.75" customHeight="1" x14ac:dyDescent="0.25">
      <c r="B283" s="35"/>
      <c r="C283" s="35"/>
    </row>
    <row r="284" spans="2:3" ht="15.75" customHeight="1" x14ac:dyDescent="0.25">
      <c r="B284" s="35"/>
      <c r="C284" s="35"/>
    </row>
    <row r="285" spans="2:3" ht="15.75" customHeight="1" x14ac:dyDescent="0.25">
      <c r="B285" s="35"/>
      <c r="C285" s="35"/>
    </row>
    <row r="286" spans="2:3" ht="15.75" customHeight="1" x14ac:dyDescent="0.25">
      <c r="B286" s="35"/>
      <c r="C286" s="35"/>
    </row>
    <row r="287" spans="2:3" ht="15.75" customHeight="1" x14ac:dyDescent="0.25">
      <c r="B287" s="35"/>
      <c r="C287" s="35"/>
    </row>
    <row r="288" spans="2:3" ht="15.75" customHeight="1" x14ac:dyDescent="0.25">
      <c r="B288" s="35"/>
      <c r="C288" s="35"/>
    </row>
    <row r="289" spans="2:3" ht="15.75" customHeight="1" x14ac:dyDescent="0.25">
      <c r="B289" s="35"/>
      <c r="C289" s="35"/>
    </row>
    <row r="290" spans="2:3" ht="15.75" customHeight="1" x14ac:dyDescent="0.25">
      <c r="B290" s="35"/>
      <c r="C290" s="35"/>
    </row>
    <row r="291" spans="2:3" ht="15.75" customHeight="1" x14ac:dyDescent="0.25">
      <c r="B291" s="35"/>
      <c r="C291" s="35"/>
    </row>
    <row r="292" spans="2:3" ht="15.75" customHeight="1" x14ac:dyDescent="0.25">
      <c r="B292" s="35"/>
      <c r="C292" s="35"/>
    </row>
    <row r="293" spans="2:3" ht="15.75" customHeight="1" x14ac:dyDescent="0.25">
      <c r="B293" s="35"/>
      <c r="C293" s="35"/>
    </row>
    <row r="294" spans="2:3" ht="15.75" customHeight="1" x14ac:dyDescent="0.25">
      <c r="B294" s="35"/>
      <c r="C294" s="35"/>
    </row>
    <row r="295" spans="2:3" ht="15.75" customHeight="1" x14ac:dyDescent="0.25">
      <c r="B295" s="35"/>
      <c r="C295" s="35"/>
    </row>
    <row r="296" spans="2:3" ht="15.75" customHeight="1" x14ac:dyDescent="0.25">
      <c r="B296" s="35"/>
      <c r="C296" s="35"/>
    </row>
    <row r="297" spans="2:3" ht="15.75" customHeight="1" x14ac:dyDescent="0.25">
      <c r="B297" s="35"/>
      <c r="C297" s="35"/>
    </row>
    <row r="298" spans="2:3" ht="15.75" customHeight="1" x14ac:dyDescent="0.25">
      <c r="B298" s="35"/>
      <c r="C298" s="35"/>
    </row>
    <row r="299" spans="2:3" ht="15.75" customHeight="1" x14ac:dyDescent="0.25">
      <c r="B299" s="35"/>
      <c r="C299" s="35"/>
    </row>
    <row r="300" spans="2:3" ht="15.75" customHeight="1" x14ac:dyDescent="0.25">
      <c r="B300" s="35"/>
      <c r="C300" s="35"/>
    </row>
    <row r="301" spans="2:3" ht="15.75" customHeight="1" x14ac:dyDescent="0.25">
      <c r="B301" s="35"/>
      <c r="C301" s="35"/>
    </row>
    <row r="302" spans="2:3" ht="15.75" customHeight="1" x14ac:dyDescent="0.25">
      <c r="B302" s="35"/>
      <c r="C302" s="35"/>
    </row>
    <row r="303" spans="2:3" ht="15.75" customHeight="1" x14ac:dyDescent="0.25">
      <c r="B303" s="35"/>
      <c r="C303" s="35"/>
    </row>
    <row r="304" spans="2:3" ht="15.75" customHeight="1" x14ac:dyDescent="0.25">
      <c r="B304" s="35"/>
      <c r="C304" s="35"/>
    </row>
    <row r="305" spans="2:3" ht="15.75" customHeight="1" x14ac:dyDescent="0.25">
      <c r="B305" s="35"/>
      <c r="C305" s="35"/>
    </row>
    <row r="306" spans="2:3" ht="15.75" customHeight="1" x14ac:dyDescent="0.25">
      <c r="B306" s="35"/>
      <c r="C306" s="35"/>
    </row>
    <row r="307" spans="2:3" ht="15.75" customHeight="1" x14ac:dyDescent="0.25">
      <c r="B307" s="35"/>
      <c r="C307" s="35"/>
    </row>
    <row r="308" spans="2:3" ht="15.75" customHeight="1" x14ac:dyDescent="0.25">
      <c r="B308" s="35"/>
      <c r="C308" s="35"/>
    </row>
    <row r="309" spans="2:3" ht="15.75" customHeight="1" x14ac:dyDescent="0.25">
      <c r="B309" s="35"/>
      <c r="C309" s="35"/>
    </row>
    <row r="310" spans="2:3" ht="15.75" customHeight="1" x14ac:dyDescent="0.25">
      <c r="B310" s="35"/>
      <c r="C310" s="35"/>
    </row>
    <row r="311" spans="2:3" ht="15.75" customHeight="1" x14ac:dyDescent="0.25">
      <c r="B311" s="35"/>
      <c r="C311" s="35"/>
    </row>
    <row r="312" spans="2:3" ht="15.75" customHeight="1" x14ac:dyDescent="0.25">
      <c r="B312" s="35"/>
      <c r="C312" s="35"/>
    </row>
    <row r="313" spans="2:3" ht="15.75" customHeight="1" x14ac:dyDescent="0.25">
      <c r="B313" s="35"/>
      <c r="C313" s="35"/>
    </row>
    <row r="314" spans="2:3" ht="15.75" customHeight="1" x14ac:dyDescent="0.25">
      <c r="B314" s="35"/>
      <c r="C314" s="35"/>
    </row>
    <row r="315" spans="2:3" ht="15.75" customHeight="1" x14ac:dyDescent="0.25">
      <c r="B315" s="35"/>
      <c r="C315" s="35"/>
    </row>
    <row r="316" spans="2:3" ht="15.75" customHeight="1" x14ac:dyDescent="0.25">
      <c r="B316" s="35"/>
      <c r="C316" s="35"/>
    </row>
    <row r="317" spans="2:3" ht="15.75" customHeight="1" x14ac:dyDescent="0.25">
      <c r="B317" s="35"/>
      <c r="C317" s="35"/>
    </row>
    <row r="318" spans="2:3" ht="15.75" customHeight="1" x14ac:dyDescent="0.25">
      <c r="B318" s="35"/>
      <c r="C318" s="35"/>
    </row>
    <row r="319" spans="2:3" ht="15.75" customHeight="1" x14ac:dyDescent="0.25">
      <c r="B319" s="35"/>
      <c r="C319" s="35"/>
    </row>
    <row r="320" spans="2:3" ht="15.75" customHeight="1" x14ac:dyDescent="0.25">
      <c r="B320" s="35"/>
      <c r="C320" s="35"/>
    </row>
    <row r="321" spans="2:3" ht="15.75" customHeight="1" x14ac:dyDescent="0.25">
      <c r="B321" s="35"/>
      <c r="C321" s="35"/>
    </row>
    <row r="322" spans="2:3" ht="15.75" customHeight="1" x14ac:dyDescent="0.25">
      <c r="B322" s="35"/>
      <c r="C322" s="35"/>
    </row>
    <row r="323" spans="2:3" ht="15.75" customHeight="1" x14ac:dyDescent="0.25">
      <c r="B323" s="35"/>
      <c r="C323" s="35"/>
    </row>
    <row r="324" spans="2:3" ht="15.75" customHeight="1" x14ac:dyDescent="0.25">
      <c r="B324" s="35"/>
      <c r="C324" s="35"/>
    </row>
    <row r="325" spans="2:3" ht="15.75" customHeight="1" x14ac:dyDescent="0.25">
      <c r="B325" s="35"/>
      <c r="C325" s="35"/>
    </row>
    <row r="326" spans="2:3" ht="15.75" customHeight="1" x14ac:dyDescent="0.25">
      <c r="B326" s="35"/>
      <c r="C326" s="35"/>
    </row>
    <row r="327" spans="2:3" ht="15.75" customHeight="1" x14ac:dyDescent="0.25">
      <c r="B327" s="35"/>
      <c r="C327" s="35"/>
    </row>
    <row r="328" spans="2:3" ht="15.75" customHeight="1" x14ac:dyDescent="0.25">
      <c r="B328" s="35"/>
      <c r="C328" s="35"/>
    </row>
    <row r="329" spans="2:3" ht="15.75" customHeight="1" x14ac:dyDescent="0.25">
      <c r="B329" s="35"/>
      <c r="C329" s="35"/>
    </row>
    <row r="330" spans="2:3" ht="15.75" customHeight="1" x14ac:dyDescent="0.25">
      <c r="B330" s="35"/>
      <c r="C330" s="35"/>
    </row>
    <row r="331" spans="2:3" ht="15.75" customHeight="1" x14ac:dyDescent="0.25">
      <c r="B331" s="35"/>
      <c r="C331" s="35"/>
    </row>
    <row r="332" spans="2:3" ht="15.75" customHeight="1" x14ac:dyDescent="0.25">
      <c r="B332" s="35"/>
      <c r="C332" s="35"/>
    </row>
    <row r="333" spans="2:3" ht="15.75" customHeight="1" x14ac:dyDescent="0.25">
      <c r="B333" s="35"/>
      <c r="C333" s="35"/>
    </row>
    <row r="334" spans="2:3" ht="15.75" customHeight="1" x14ac:dyDescent="0.25">
      <c r="B334" s="35"/>
      <c r="C334" s="35"/>
    </row>
    <row r="335" spans="2:3" ht="15.75" customHeight="1" x14ac:dyDescent="0.25">
      <c r="B335" s="35"/>
      <c r="C335" s="35"/>
    </row>
    <row r="336" spans="2:3" ht="15.75" customHeight="1" x14ac:dyDescent="0.25">
      <c r="B336" s="35"/>
      <c r="C336" s="35"/>
    </row>
    <row r="337" spans="2:3" ht="15.75" customHeight="1" x14ac:dyDescent="0.25">
      <c r="B337" s="35"/>
      <c r="C337" s="35"/>
    </row>
    <row r="338" spans="2:3" ht="15.75" customHeight="1" x14ac:dyDescent="0.25">
      <c r="B338" s="35"/>
      <c r="C338" s="35"/>
    </row>
    <row r="339" spans="2:3" ht="15.75" customHeight="1" x14ac:dyDescent="0.25">
      <c r="B339" s="35"/>
      <c r="C339" s="35"/>
    </row>
    <row r="340" spans="2:3" ht="15.75" customHeight="1" x14ac:dyDescent="0.25">
      <c r="B340" s="35"/>
      <c r="C340" s="35"/>
    </row>
    <row r="341" spans="2:3" ht="15.75" customHeight="1" x14ac:dyDescent="0.25">
      <c r="B341" s="35"/>
      <c r="C341" s="35"/>
    </row>
    <row r="342" spans="2:3" ht="15.75" customHeight="1" x14ac:dyDescent="0.25">
      <c r="B342" s="35"/>
      <c r="C342" s="35"/>
    </row>
    <row r="343" spans="2:3" ht="15.75" customHeight="1" x14ac:dyDescent="0.25">
      <c r="B343" s="35"/>
      <c r="C343" s="35"/>
    </row>
    <row r="344" spans="2:3" ht="15.75" customHeight="1" x14ac:dyDescent="0.25">
      <c r="B344" s="35"/>
      <c r="C344" s="35"/>
    </row>
    <row r="345" spans="2:3" ht="15.75" customHeight="1" x14ac:dyDescent="0.25">
      <c r="B345" s="35"/>
      <c r="C345" s="35"/>
    </row>
    <row r="346" spans="2:3" ht="15.75" customHeight="1" x14ac:dyDescent="0.25">
      <c r="B346" s="35"/>
      <c r="C346" s="35"/>
    </row>
    <row r="347" spans="2:3" ht="15.75" customHeight="1" x14ac:dyDescent="0.25">
      <c r="B347" s="35"/>
      <c r="C347" s="35"/>
    </row>
    <row r="348" spans="2:3" ht="15.75" customHeight="1" x14ac:dyDescent="0.25">
      <c r="B348" s="35"/>
      <c r="C348" s="35"/>
    </row>
    <row r="349" spans="2:3" ht="15.75" customHeight="1" x14ac:dyDescent="0.25">
      <c r="B349" s="35"/>
      <c r="C349" s="35"/>
    </row>
    <row r="350" spans="2:3" ht="15.75" customHeight="1" x14ac:dyDescent="0.25">
      <c r="B350" s="35"/>
      <c r="C350" s="35"/>
    </row>
    <row r="351" spans="2:3" ht="15.75" customHeight="1" x14ac:dyDescent="0.25">
      <c r="B351" s="35"/>
      <c r="C351" s="35"/>
    </row>
    <row r="352" spans="2:3" ht="15.75" customHeight="1" x14ac:dyDescent="0.25">
      <c r="B352" s="35"/>
      <c r="C352" s="35"/>
    </row>
    <row r="353" spans="2:3" ht="15.75" customHeight="1" x14ac:dyDescent="0.25">
      <c r="B353" s="35"/>
      <c r="C353" s="35"/>
    </row>
    <row r="354" spans="2:3" ht="15.75" customHeight="1" x14ac:dyDescent="0.25">
      <c r="B354" s="35"/>
      <c r="C354" s="35"/>
    </row>
    <row r="355" spans="2:3" ht="15.75" customHeight="1" x14ac:dyDescent="0.25">
      <c r="B355" s="35"/>
      <c r="C355" s="35"/>
    </row>
    <row r="356" spans="2:3" ht="15.75" customHeight="1" x14ac:dyDescent="0.25">
      <c r="B356" s="35"/>
      <c r="C356" s="35"/>
    </row>
    <row r="357" spans="2:3" ht="15.75" customHeight="1" x14ac:dyDescent="0.25">
      <c r="B357" s="35"/>
      <c r="C357" s="35"/>
    </row>
    <row r="358" spans="2:3" ht="15.75" customHeight="1" x14ac:dyDescent="0.25">
      <c r="B358" s="35"/>
      <c r="C358" s="35"/>
    </row>
    <row r="359" spans="2:3" ht="15.75" customHeight="1" x14ac:dyDescent="0.25">
      <c r="B359" s="35"/>
      <c r="C359" s="35"/>
    </row>
    <row r="360" spans="2:3" ht="15.75" customHeight="1" x14ac:dyDescent="0.25">
      <c r="B360" s="35"/>
      <c r="C360" s="35"/>
    </row>
    <row r="361" spans="2:3" ht="15.75" customHeight="1" x14ac:dyDescent="0.25">
      <c r="B361" s="35"/>
      <c r="C361" s="35"/>
    </row>
    <row r="362" spans="2:3" ht="15.75" customHeight="1" x14ac:dyDescent="0.25">
      <c r="B362" s="35"/>
      <c r="C362" s="35"/>
    </row>
    <row r="363" spans="2:3" ht="15.75" customHeight="1" x14ac:dyDescent="0.25">
      <c r="B363" s="35"/>
      <c r="C363" s="35"/>
    </row>
    <row r="364" spans="2:3" ht="15.75" customHeight="1" x14ac:dyDescent="0.25">
      <c r="B364" s="35"/>
      <c r="C364" s="35"/>
    </row>
    <row r="365" spans="2:3" ht="15.75" customHeight="1" x14ac:dyDescent="0.25">
      <c r="B365" s="35"/>
      <c r="C365" s="35"/>
    </row>
    <row r="366" spans="2:3" ht="15.75" customHeight="1" x14ac:dyDescent="0.25">
      <c r="B366" s="35"/>
      <c r="C366" s="35"/>
    </row>
    <row r="367" spans="2:3" ht="15.75" customHeight="1" x14ac:dyDescent="0.25">
      <c r="B367" s="35"/>
      <c r="C367" s="35"/>
    </row>
    <row r="368" spans="2:3" ht="15.75" customHeight="1" x14ac:dyDescent="0.25">
      <c r="B368" s="35"/>
      <c r="C368" s="35"/>
    </row>
    <row r="369" spans="2:3" ht="15.75" customHeight="1" x14ac:dyDescent="0.25">
      <c r="B369" s="35"/>
      <c r="C369" s="35"/>
    </row>
    <row r="370" spans="2:3" ht="15.75" customHeight="1" x14ac:dyDescent="0.25">
      <c r="B370" s="35"/>
      <c r="C370" s="35"/>
    </row>
    <row r="371" spans="2:3" ht="15.75" customHeight="1" x14ac:dyDescent="0.25">
      <c r="B371" s="35"/>
      <c r="C371" s="35"/>
    </row>
    <row r="372" spans="2:3" ht="15.75" customHeight="1" x14ac:dyDescent="0.25">
      <c r="B372" s="35"/>
      <c r="C372" s="35"/>
    </row>
    <row r="373" spans="2:3" ht="15.75" customHeight="1" x14ac:dyDescent="0.25">
      <c r="B373" s="35"/>
      <c r="C373" s="35"/>
    </row>
    <row r="374" spans="2:3" ht="15.75" customHeight="1" x14ac:dyDescent="0.25">
      <c r="B374" s="35"/>
      <c r="C374" s="35"/>
    </row>
    <row r="375" spans="2:3" ht="15.75" customHeight="1" x14ac:dyDescent="0.25">
      <c r="B375" s="35"/>
      <c r="C375" s="35"/>
    </row>
    <row r="376" spans="2:3" ht="15.75" customHeight="1" x14ac:dyDescent="0.25">
      <c r="B376" s="35"/>
      <c r="C376" s="35"/>
    </row>
    <row r="377" spans="2:3" ht="15.75" customHeight="1" x14ac:dyDescent="0.25">
      <c r="B377" s="35"/>
      <c r="C377" s="35"/>
    </row>
    <row r="378" spans="2:3" ht="15.75" customHeight="1" x14ac:dyDescent="0.25">
      <c r="B378" s="35"/>
      <c r="C378" s="35"/>
    </row>
    <row r="379" spans="2:3" ht="15.75" customHeight="1" x14ac:dyDescent="0.25">
      <c r="B379" s="35"/>
      <c r="C379" s="35"/>
    </row>
    <row r="380" spans="2:3" ht="15.75" customHeight="1" x14ac:dyDescent="0.25">
      <c r="B380" s="35"/>
      <c r="C380" s="35"/>
    </row>
    <row r="381" spans="2:3" ht="15.75" customHeight="1" x14ac:dyDescent="0.25">
      <c r="B381" s="35"/>
      <c r="C381" s="35"/>
    </row>
    <row r="382" spans="2:3" ht="15.75" customHeight="1" x14ac:dyDescent="0.25">
      <c r="B382" s="35"/>
      <c r="C382" s="35"/>
    </row>
    <row r="383" spans="2:3" ht="15.75" customHeight="1" x14ac:dyDescent="0.25">
      <c r="B383" s="35"/>
      <c r="C383" s="35"/>
    </row>
    <row r="384" spans="2:3" ht="15.75" customHeight="1" x14ac:dyDescent="0.25">
      <c r="B384" s="35"/>
      <c r="C384" s="35"/>
    </row>
    <row r="385" spans="2:3" ht="15.75" customHeight="1" x14ac:dyDescent="0.25">
      <c r="B385" s="35"/>
      <c r="C385" s="35"/>
    </row>
    <row r="386" spans="2:3" ht="15.75" customHeight="1" x14ac:dyDescent="0.25">
      <c r="B386" s="35"/>
      <c r="C386" s="35"/>
    </row>
    <row r="387" spans="2:3" ht="15.75" customHeight="1" x14ac:dyDescent="0.25">
      <c r="B387" s="35"/>
      <c r="C387" s="35"/>
    </row>
    <row r="388" spans="2:3" ht="15.75" customHeight="1" x14ac:dyDescent="0.25">
      <c r="B388" s="35"/>
      <c r="C388" s="35"/>
    </row>
    <row r="389" spans="2:3" ht="15.75" customHeight="1" x14ac:dyDescent="0.25">
      <c r="B389" s="35"/>
      <c r="C389" s="35"/>
    </row>
    <row r="390" spans="2:3" ht="15.75" customHeight="1" x14ac:dyDescent="0.25">
      <c r="B390" s="35"/>
      <c r="C390" s="35"/>
    </row>
    <row r="391" spans="2:3" ht="15.75" customHeight="1" x14ac:dyDescent="0.25">
      <c r="B391" s="35"/>
      <c r="C391" s="35"/>
    </row>
    <row r="392" spans="2:3" ht="15.75" customHeight="1" x14ac:dyDescent="0.25">
      <c r="B392" s="35"/>
      <c r="C392" s="35"/>
    </row>
    <row r="393" spans="2:3" ht="15.75" customHeight="1" x14ac:dyDescent="0.25">
      <c r="B393" s="35"/>
      <c r="C393" s="35"/>
    </row>
    <row r="394" spans="2:3" ht="15.75" customHeight="1" x14ac:dyDescent="0.25">
      <c r="B394" s="35"/>
      <c r="C394" s="35"/>
    </row>
    <row r="395" spans="2:3" ht="15.75" customHeight="1" x14ac:dyDescent="0.25">
      <c r="B395" s="35"/>
      <c r="C395" s="35"/>
    </row>
    <row r="396" spans="2:3" ht="15.75" customHeight="1" x14ac:dyDescent="0.25">
      <c r="B396" s="35"/>
      <c r="C396" s="35"/>
    </row>
    <row r="397" spans="2:3" ht="15.75" customHeight="1" x14ac:dyDescent="0.25">
      <c r="B397" s="35"/>
      <c r="C397" s="35"/>
    </row>
    <row r="398" spans="2:3" ht="15.75" customHeight="1" x14ac:dyDescent="0.25">
      <c r="B398" s="35"/>
      <c r="C398" s="35"/>
    </row>
    <row r="399" spans="2:3" ht="15.75" customHeight="1" x14ac:dyDescent="0.25">
      <c r="B399" s="35"/>
      <c r="C399" s="35"/>
    </row>
    <row r="400" spans="2:3" ht="15.75" customHeight="1" x14ac:dyDescent="0.25">
      <c r="B400" s="35"/>
      <c r="C400" s="35"/>
    </row>
    <row r="401" spans="2:3" ht="15.75" customHeight="1" x14ac:dyDescent="0.25">
      <c r="B401" s="35"/>
      <c r="C401" s="35"/>
    </row>
    <row r="402" spans="2:3" ht="15.75" customHeight="1" x14ac:dyDescent="0.25">
      <c r="B402" s="35"/>
      <c r="C402" s="35"/>
    </row>
    <row r="403" spans="2:3" ht="15.75" customHeight="1" x14ac:dyDescent="0.25">
      <c r="B403" s="35"/>
      <c r="C403" s="35"/>
    </row>
    <row r="404" spans="2:3" ht="15.75" customHeight="1" x14ac:dyDescent="0.25">
      <c r="B404" s="35"/>
      <c r="C404" s="35"/>
    </row>
    <row r="405" spans="2:3" ht="15.75" customHeight="1" x14ac:dyDescent="0.25">
      <c r="B405" s="35"/>
      <c r="C405" s="35"/>
    </row>
    <row r="406" spans="2:3" ht="15.75" customHeight="1" x14ac:dyDescent="0.25">
      <c r="B406" s="35"/>
      <c r="C406" s="35"/>
    </row>
    <row r="407" spans="2:3" ht="15.75" customHeight="1" x14ac:dyDescent="0.25">
      <c r="B407" s="35"/>
      <c r="C407" s="35"/>
    </row>
    <row r="408" spans="2:3" ht="15.75" customHeight="1" x14ac:dyDescent="0.25">
      <c r="B408" s="35"/>
      <c r="C408" s="35"/>
    </row>
    <row r="409" spans="2:3" ht="15.75" customHeight="1" x14ac:dyDescent="0.25">
      <c r="B409" s="35"/>
      <c r="C409" s="35"/>
    </row>
    <row r="410" spans="2:3" ht="15.75" customHeight="1" x14ac:dyDescent="0.25">
      <c r="B410" s="35"/>
      <c r="C410" s="35"/>
    </row>
    <row r="411" spans="2:3" ht="15.75" customHeight="1" x14ac:dyDescent="0.25">
      <c r="B411" s="35"/>
      <c r="C411" s="35"/>
    </row>
    <row r="412" spans="2:3" ht="15.75" customHeight="1" x14ac:dyDescent="0.25">
      <c r="B412" s="35"/>
      <c r="C412" s="35"/>
    </row>
    <row r="413" spans="2:3" ht="15.75" customHeight="1" x14ac:dyDescent="0.25">
      <c r="B413" s="35"/>
      <c r="C413" s="35"/>
    </row>
    <row r="414" spans="2:3" ht="15.75" customHeight="1" x14ac:dyDescent="0.25">
      <c r="B414" s="35"/>
      <c r="C414" s="35"/>
    </row>
    <row r="415" spans="2:3" ht="15.75" customHeight="1" x14ac:dyDescent="0.25">
      <c r="B415" s="35"/>
      <c r="C415" s="35"/>
    </row>
    <row r="416" spans="2:3" ht="15.75" customHeight="1" x14ac:dyDescent="0.25">
      <c r="B416" s="35"/>
      <c r="C416" s="35"/>
    </row>
    <row r="417" spans="2:3" ht="15.75" customHeight="1" x14ac:dyDescent="0.25">
      <c r="B417" s="35"/>
      <c r="C417" s="35"/>
    </row>
    <row r="418" spans="2:3" ht="15.75" customHeight="1" x14ac:dyDescent="0.25">
      <c r="B418" s="35"/>
      <c r="C418" s="35"/>
    </row>
    <row r="419" spans="2:3" ht="15.75" customHeight="1" x14ac:dyDescent="0.25">
      <c r="B419" s="35"/>
      <c r="C419" s="35"/>
    </row>
    <row r="420" spans="2:3" ht="15.75" customHeight="1" x14ac:dyDescent="0.25">
      <c r="B420" s="35"/>
      <c r="C420" s="35"/>
    </row>
    <row r="421" spans="2:3" ht="15.75" customHeight="1" x14ac:dyDescent="0.25">
      <c r="B421" s="35"/>
      <c r="C421" s="35"/>
    </row>
    <row r="422" spans="2:3" ht="15.75" customHeight="1" x14ac:dyDescent="0.25">
      <c r="B422" s="35"/>
      <c r="C422" s="35"/>
    </row>
    <row r="423" spans="2:3" ht="15.75" customHeight="1" x14ac:dyDescent="0.25">
      <c r="B423" s="35"/>
      <c r="C423" s="35"/>
    </row>
    <row r="424" spans="2:3" ht="15.75" customHeight="1" x14ac:dyDescent="0.25">
      <c r="B424" s="35"/>
      <c r="C424" s="35"/>
    </row>
    <row r="425" spans="2:3" ht="15.75" customHeight="1" x14ac:dyDescent="0.25">
      <c r="B425" s="35"/>
      <c r="C425" s="35"/>
    </row>
    <row r="426" spans="2:3" ht="15.75" customHeight="1" x14ac:dyDescent="0.25">
      <c r="B426" s="35"/>
      <c r="C426" s="35"/>
    </row>
    <row r="427" spans="2:3" ht="15.75" customHeight="1" x14ac:dyDescent="0.25">
      <c r="B427" s="35"/>
      <c r="C427" s="35"/>
    </row>
    <row r="428" spans="2:3" ht="15.75" customHeight="1" x14ac:dyDescent="0.25">
      <c r="B428" s="35"/>
      <c r="C428" s="35"/>
    </row>
    <row r="429" spans="2:3" ht="15.75" customHeight="1" x14ac:dyDescent="0.25">
      <c r="B429" s="35"/>
      <c r="C429" s="35"/>
    </row>
    <row r="430" spans="2:3" ht="15.75" customHeight="1" x14ac:dyDescent="0.25">
      <c r="B430" s="35"/>
      <c r="C430" s="35"/>
    </row>
    <row r="431" spans="2:3" ht="15.75" customHeight="1" x14ac:dyDescent="0.25">
      <c r="B431" s="35"/>
      <c r="C431" s="35"/>
    </row>
    <row r="432" spans="2:3" ht="15.75" customHeight="1" x14ac:dyDescent="0.25">
      <c r="B432" s="35"/>
      <c r="C432" s="35"/>
    </row>
    <row r="433" spans="2:3" ht="15.75" customHeight="1" x14ac:dyDescent="0.25">
      <c r="B433" s="35"/>
      <c r="C433" s="35"/>
    </row>
    <row r="434" spans="2:3" ht="15.75" customHeight="1" x14ac:dyDescent="0.25">
      <c r="B434" s="35"/>
      <c r="C434" s="35"/>
    </row>
    <row r="435" spans="2:3" ht="15.75" customHeight="1" x14ac:dyDescent="0.25">
      <c r="B435" s="35"/>
      <c r="C435" s="35"/>
    </row>
    <row r="436" spans="2:3" ht="15.75" customHeight="1" x14ac:dyDescent="0.25">
      <c r="B436" s="35"/>
      <c r="C436" s="35"/>
    </row>
    <row r="437" spans="2:3" ht="15.75" customHeight="1" x14ac:dyDescent="0.25">
      <c r="B437" s="35"/>
      <c r="C437" s="35"/>
    </row>
    <row r="438" spans="2:3" ht="15.75" customHeight="1" x14ac:dyDescent="0.25">
      <c r="B438" s="35"/>
      <c r="C438" s="35"/>
    </row>
    <row r="439" spans="2:3" ht="15.75" customHeight="1" x14ac:dyDescent="0.25">
      <c r="B439" s="35"/>
      <c r="C439" s="35"/>
    </row>
    <row r="440" spans="2:3" ht="15.75" customHeight="1" x14ac:dyDescent="0.25">
      <c r="B440" s="35"/>
      <c r="C440" s="35"/>
    </row>
    <row r="441" spans="2:3" ht="15.75" customHeight="1" x14ac:dyDescent="0.25">
      <c r="B441" s="35"/>
      <c r="C441" s="35"/>
    </row>
    <row r="442" spans="2:3" ht="15.75" customHeight="1" x14ac:dyDescent="0.25">
      <c r="B442" s="35"/>
      <c r="C442" s="35"/>
    </row>
    <row r="443" spans="2:3" ht="15.75" customHeight="1" x14ac:dyDescent="0.25">
      <c r="B443" s="35"/>
      <c r="C443" s="35"/>
    </row>
    <row r="444" spans="2:3" ht="15.75" customHeight="1" x14ac:dyDescent="0.25">
      <c r="B444" s="35"/>
      <c r="C444" s="35"/>
    </row>
    <row r="445" spans="2:3" ht="15.75" customHeight="1" x14ac:dyDescent="0.25">
      <c r="B445" s="35"/>
      <c r="C445" s="35"/>
    </row>
    <row r="446" spans="2:3" ht="15.75" customHeight="1" x14ac:dyDescent="0.25">
      <c r="B446" s="35"/>
      <c r="C446" s="35"/>
    </row>
    <row r="447" spans="2:3" ht="15.75" customHeight="1" x14ac:dyDescent="0.25">
      <c r="B447" s="35"/>
      <c r="C447" s="35"/>
    </row>
    <row r="448" spans="2:3" ht="15.75" customHeight="1" x14ac:dyDescent="0.25">
      <c r="B448" s="35"/>
      <c r="C448" s="35"/>
    </row>
    <row r="449" spans="2:3" ht="15.75" customHeight="1" x14ac:dyDescent="0.25">
      <c r="B449" s="35"/>
      <c r="C449" s="35"/>
    </row>
    <row r="450" spans="2:3" ht="15.75" customHeight="1" x14ac:dyDescent="0.25">
      <c r="B450" s="35"/>
      <c r="C450" s="35"/>
    </row>
    <row r="451" spans="2:3" ht="15.75" customHeight="1" x14ac:dyDescent="0.25">
      <c r="B451" s="35"/>
      <c r="C451" s="35"/>
    </row>
    <row r="452" spans="2:3" ht="15.75" customHeight="1" x14ac:dyDescent="0.25">
      <c r="B452" s="35"/>
      <c r="C452" s="35"/>
    </row>
    <row r="453" spans="2:3" ht="15.75" customHeight="1" x14ac:dyDescent="0.25">
      <c r="B453" s="35"/>
      <c r="C453" s="35"/>
    </row>
    <row r="454" spans="2:3" ht="15.75" customHeight="1" x14ac:dyDescent="0.25">
      <c r="B454" s="35"/>
      <c r="C454" s="35"/>
    </row>
    <row r="455" spans="2:3" ht="15.75" customHeight="1" x14ac:dyDescent="0.25">
      <c r="B455" s="35"/>
      <c r="C455" s="35"/>
    </row>
    <row r="456" spans="2:3" ht="15.75" customHeight="1" x14ac:dyDescent="0.25">
      <c r="B456" s="35"/>
      <c r="C456" s="35"/>
    </row>
    <row r="457" spans="2:3" ht="15.75" customHeight="1" x14ac:dyDescent="0.25">
      <c r="B457" s="35"/>
      <c r="C457" s="35"/>
    </row>
    <row r="458" spans="2:3" ht="15.75" customHeight="1" x14ac:dyDescent="0.25">
      <c r="B458" s="35"/>
      <c r="C458" s="35"/>
    </row>
    <row r="459" spans="2:3" ht="15.75" customHeight="1" x14ac:dyDescent="0.25">
      <c r="B459" s="35"/>
      <c r="C459" s="35"/>
    </row>
    <row r="460" spans="2:3" ht="15.75" customHeight="1" x14ac:dyDescent="0.25">
      <c r="B460" s="35"/>
      <c r="C460" s="35"/>
    </row>
    <row r="461" spans="2:3" ht="15.75" customHeight="1" x14ac:dyDescent="0.25">
      <c r="B461" s="35"/>
      <c r="C461" s="35"/>
    </row>
    <row r="462" spans="2:3" ht="15.75" customHeight="1" x14ac:dyDescent="0.25">
      <c r="B462" s="35"/>
      <c r="C462" s="35"/>
    </row>
    <row r="463" spans="2:3" ht="15.75" customHeight="1" x14ac:dyDescent="0.25">
      <c r="B463" s="35"/>
      <c r="C463" s="35"/>
    </row>
    <row r="464" spans="2:3" ht="15.75" customHeight="1" x14ac:dyDescent="0.25">
      <c r="B464" s="35"/>
      <c r="C464" s="35"/>
    </row>
    <row r="465" spans="2:3" ht="15.75" customHeight="1" x14ac:dyDescent="0.25">
      <c r="B465" s="35"/>
      <c r="C465" s="35"/>
    </row>
    <row r="466" spans="2:3" ht="15.75" customHeight="1" x14ac:dyDescent="0.25">
      <c r="B466" s="35"/>
      <c r="C466" s="35"/>
    </row>
    <row r="467" spans="2:3" ht="15.75" customHeight="1" x14ac:dyDescent="0.25">
      <c r="B467" s="35"/>
      <c r="C467" s="35"/>
    </row>
    <row r="468" spans="2:3" ht="15.75" customHeight="1" x14ac:dyDescent="0.25">
      <c r="B468" s="35"/>
      <c r="C468" s="35"/>
    </row>
    <row r="469" spans="2:3" ht="15.75" customHeight="1" x14ac:dyDescent="0.25">
      <c r="B469" s="35"/>
      <c r="C469" s="35"/>
    </row>
    <row r="470" spans="2:3" ht="15.75" customHeight="1" x14ac:dyDescent="0.25">
      <c r="B470" s="35"/>
      <c r="C470" s="35"/>
    </row>
    <row r="471" spans="2:3" ht="15.75" customHeight="1" x14ac:dyDescent="0.25">
      <c r="B471" s="35"/>
      <c r="C471" s="35"/>
    </row>
    <row r="472" spans="2:3" ht="15.75" customHeight="1" x14ac:dyDescent="0.25">
      <c r="B472" s="35"/>
      <c r="C472" s="35"/>
    </row>
    <row r="473" spans="2:3" ht="15.75" customHeight="1" x14ac:dyDescent="0.25">
      <c r="B473" s="35"/>
      <c r="C473" s="35"/>
    </row>
    <row r="474" spans="2:3" ht="15.75" customHeight="1" x14ac:dyDescent="0.25">
      <c r="B474" s="35"/>
      <c r="C474" s="35"/>
    </row>
    <row r="475" spans="2:3" ht="15.75" customHeight="1" x14ac:dyDescent="0.25">
      <c r="B475" s="35"/>
      <c r="C475" s="35"/>
    </row>
    <row r="476" spans="2:3" ht="15.75" customHeight="1" x14ac:dyDescent="0.25">
      <c r="B476" s="35"/>
      <c r="C476" s="35"/>
    </row>
    <row r="477" spans="2:3" ht="15.75" customHeight="1" x14ac:dyDescent="0.25">
      <c r="B477" s="35"/>
      <c r="C477" s="35"/>
    </row>
    <row r="478" spans="2:3" ht="15.75" customHeight="1" x14ac:dyDescent="0.25">
      <c r="B478" s="35"/>
      <c r="C478" s="35"/>
    </row>
    <row r="479" spans="2:3" ht="15.75" customHeight="1" x14ac:dyDescent="0.25">
      <c r="B479" s="35"/>
      <c r="C479" s="35"/>
    </row>
    <row r="480" spans="2:3" ht="15.75" customHeight="1" x14ac:dyDescent="0.25">
      <c r="B480" s="35"/>
      <c r="C480" s="35"/>
    </row>
    <row r="481" spans="2:3" ht="15.75" customHeight="1" x14ac:dyDescent="0.25">
      <c r="B481" s="35"/>
      <c r="C481" s="35"/>
    </row>
    <row r="482" spans="2:3" ht="15.75" customHeight="1" x14ac:dyDescent="0.25">
      <c r="B482" s="35"/>
      <c r="C482" s="35"/>
    </row>
    <row r="483" spans="2:3" ht="15.75" customHeight="1" x14ac:dyDescent="0.25">
      <c r="B483" s="35"/>
      <c r="C483" s="35"/>
    </row>
    <row r="484" spans="2:3" ht="15.75" customHeight="1" x14ac:dyDescent="0.25">
      <c r="B484" s="35"/>
      <c r="C484" s="35"/>
    </row>
    <row r="485" spans="2:3" ht="15.75" customHeight="1" x14ac:dyDescent="0.25">
      <c r="B485" s="35"/>
      <c r="C485" s="35"/>
    </row>
    <row r="486" spans="2:3" ht="15.75" customHeight="1" x14ac:dyDescent="0.25">
      <c r="B486" s="35"/>
      <c r="C486" s="35"/>
    </row>
    <row r="487" spans="2:3" ht="15.75" customHeight="1" x14ac:dyDescent="0.25">
      <c r="B487" s="35"/>
      <c r="C487" s="35"/>
    </row>
    <row r="488" spans="2:3" ht="15.75" customHeight="1" x14ac:dyDescent="0.25">
      <c r="B488" s="35"/>
      <c r="C488" s="35"/>
    </row>
    <row r="489" spans="2:3" ht="15.75" customHeight="1" x14ac:dyDescent="0.25">
      <c r="B489" s="35"/>
      <c r="C489" s="35"/>
    </row>
    <row r="490" spans="2:3" ht="15.75" customHeight="1" x14ac:dyDescent="0.25">
      <c r="B490" s="35"/>
      <c r="C490" s="35"/>
    </row>
    <row r="491" spans="2:3" ht="15.75" customHeight="1" x14ac:dyDescent="0.25">
      <c r="B491" s="35"/>
      <c r="C491" s="35"/>
    </row>
    <row r="492" spans="2:3" ht="15.75" customHeight="1" x14ac:dyDescent="0.25">
      <c r="B492" s="35"/>
      <c r="C492" s="35"/>
    </row>
    <row r="493" spans="2:3" ht="15.75" customHeight="1" x14ac:dyDescent="0.25">
      <c r="B493" s="35"/>
      <c r="C493" s="35"/>
    </row>
    <row r="494" spans="2:3" ht="15.75" customHeight="1" x14ac:dyDescent="0.25">
      <c r="B494" s="35"/>
      <c r="C494" s="35"/>
    </row>
    <row r="495" spans="2:3" ht="15.75" customHeight="1" x14ac:dyDescent="0.25">
      <c r="B495" s="35"/>
      <c r="C495" s="35"/>
    </row>
    <row r="496" spans="2:3" ht="15.75" customHeight="1" x14ac:dyDescent="0.25">
      <c r="B496" s="35"/>
      <c r="C496" s="35"/>
    </row>
    <row r="497" spans="2:3" ht="15.75" customHeight="1" x14ac:dyDescent="0.25">
      <c r="B497" s="35"/>
      <c r="C497" s="35"/>
    </row>
    <row r="498" spans="2:3" ht="15.75" customHeight="1" x14ac:dyDescent="0.25">
      <c r="B498" s="35"/>
      <c r="C498" s="35"/>
    </row>
    <row r="499" spans="2:3" ht="15.75" customHeight="1" x14ac:dyDescent="0.25">
      <c r="B499" s="35"/>
      <c r="C499" s="35"/>
    </row>
    <row r="500" spans="2:3" ht="15.75" customHeight="1" x14ac:dyDescent="0.25">
      <c r="B500" s="35"/>
      <c r="C500" s="35"/>
    </row>
    <row r="501" spans="2:3" ht="15.75" customHeight="1" x14ac:dyDescent="0.25">
      <c r="B501" s="35"/>
      <c r="C501" s="35"/>
    </row>
    <row r="502" spans="2:3" ht="15.75" customHeight="1" x14ac:dyDescent="0.25">
      <c r="B502" s="35"/>
      <c r="C502" s="35"/>
    </row>
    <row r="503" spans="2:3" ht="15.75" customHeight="1" x14ac:dyDescent="0.25">
      <c r="B503" s="35"/>
      <c r="C503" s="35"/>
    </row>
    <row r="504" spans="2:3" ht="15.75" customHeight="1" x14ac:dyDescent="0.25">
      <c r="B504" s="35"/>
      <c r="C504" s="35"/>
    </row>
    <row r="505" spans="2:3" ht="15.75" customHeight="1" x14ac:dyDescent="0.25">
      <c r="B505" s="35"/>
      <c r="C505" s="35"/>
    </row>
    <row r="506" spans="2:3" ht="15.75" customHeight="1" x14ac:dyDescent="0.25">
      <c r="B506" s="35"/>
      <c r="C506" s="35"/>
    </row>
    <row r="507" spans="2:3" ht="15.75" customHeight="1" x14ac:dyDescent="0.25">
      <c r="B507" s="35"/>
      <c r="C507" s="35"/>
    </row>
    <row r="508" spans="2:3" ht="15.75" customHeight="1" x14ac:dyDescent="0.25">
      <c r="B508" s="35"/>
      <c r="C508" s="35"/>
    </row>
    <row r="509" spans="2:3" ht="15.75" customHeight="1" x14ac:dyDescent="0.25">
      <c r="B509" s="35"/>
      <c r="C509" s="35"/>
    </row>
    <row r="510" spans="2:3" ht="15.75" customHeight="1" x14ac:dyDescent="0.25">
      <c r="B510" s="35"/>
      <c r="C510" s="35"/>
    </row>
    <row r="511" spans="2:3" ht="15.75" customHeight="1" x14ac:dyDescent="0.25">
      <c r="B511" s="35"/>
      <c r="C511" s="35"/>
    </row>
    <row r="512" spans="2:3" ht="15.75" customHeight="1" x14ac:dyDescent="0.25">
      <c r="B512" s="35"/>
      <c r="C512" s="35"/>
    </row>
    <row r="513" spans="2:3" ht="15.75" customHeight="1" x14ac:dyDescent="0.25">
      <c r="B513" s="35"/>
      <c r="C513" s="35"/>
    </row>
    <row r="514" spans="2:3" ht="15.75" customHeight="1" x14ac:dyDescent="0.25">
      <c r="B514" s="35"/>
      <c r="C514" s="35"/>
    </row>
    <row r="515" spans="2:3" ht="15.75" customHeight="1" x14ac:dyDescent="0.25">
      <c r="B515" s="35"/>
      <c r="C515" s="35"/>
    </row>
    <row r="516" spans="2:3" ht="15.75" customHeight="1" x14ac:dyDescent="0.25">
      <c r="B516" s="35"/>
      <c r="C516" s="35"/>
    </row>
    <row r="517" spans="2:3" ht="15.75" customHeight="1" x14ac:dyDescent="0.25">
      <c r="B517" s="35"/>
      <c r="C517" s="35"/>
    </row>
    <row r="518" spans="2:3" ht="15.75" customHeight="1" x14ac:dyDescent="0.25">
      <c r="B518" s="35"/>
      <c r="C518" s="35"/>
    </row>
    <row r="519" spans="2:3" ht="15.75" customHeight="1" x14ac:dyDescent="0.25">
      <c r="B519" s="35"/>
      <c r="C519" s="35"/>
    </row>
    <row r="520" spans="2:3" ht="15.75" customHeight="1" x14ac:dyDescent="0.25">
      <c r="B520" s="35"/>
      <c r="C520" s="35"/>
    </row>
    <row r="521" spans="2:3" ht="15.75" customHeight="1" x14ac:dyDescent="0.25">
      <c r="B521" s="35"/>
      <c r="C521" s="35"/>
    </row>
    <row r="522" spans="2:3" ht="15.75" customHeight="1" x14ac:dyDescent="0.25">
      <c r="B522" s="35"/>
      <c r="C522" s="35"/>
    </row>
    <row r="523" spans="2:3" ht="15.75" customHeight="1" x14ac:dyDescent="0.25">
      <c r="B523" s="35"/>
      <c r="C523" s="35"/>
    </row>
    <row r="524" spans="2:3" ht="15.75" customHeight="1" x14ac:dyDescent="0.25">
      <c r="B524" s="35"/>
      <c r="C524" s="35"/>
    </row>
    <row r="525" spans="2:3" ht="15.75" customHeight="1" x14ac:dyDescent="0.25">
      <c r="B525" s="35"/>
      <c r="C525" s="35"/>
    </row>
    <row r="526" spans="2:3" ht="15.75" customHeight="1" x14ac:dyDescent="0.25">
      <c r="B526" s="35"/>
      <c r="C526" s="35"/>
    </row>
    <row r="527" spans="2:3" ht="15.75" customHeight="1" x14ac:dyDescent="0.25">
      <c r="B527" s="35"/>
      <c r="C527" s="35"/>
    </row>
    <row r="528" spans="2:3" ht="15.75" customHeight="1" x14ac:dyDescent="0.25">
      <c r="B528" s="35"/>
      <c r="C528" s="35"/>
    </row>
    <row r="529" spans="2:3" ht="15.75" customHeight="1" x14ac:dyDescent="0.25">
      <c r="B529" s="35"/>
      <c r="C529" s="35"/>
    </row>
    <row r="530" spans="2:3" ht="15.75" customHeight="1" x14ac:dyDescent="0.25">
      <c r="B530" s="35"/>
      <c r="C530" s="35"/>
    </row>
    <row r="531" spans="2:3" ht="15.75" customHeight="1" x14ac:dyDescent="0.25">
      <c r="B531" s="35"/>
      <c r="C531" s="35"/>
    </row>
    <row r="532" spans="2:3" ht="15.75" customHeight="1" x14ac:dyDescent="0.25">
      <c r="B532" s="35"/>
      <c r="C532" s="35"/>
    </row>
    <row r="533" spans="2:3" ht="15.75" customHeight="1" x14ac:dyDescent="0.25">
      <c r="B533" s="35"/>
      <c r="C533" s="35"/>
    </row>
    <row r="534" spans="2:3" ht="15.75" customHeight="1" x14ac:dyDescent="0.25">
      <c r="B534" s="35"/>
      <c r="C534" s="35"/>
    </row>
    <row r="535" spans="2:3" ht="15.75" customHeight="1" x14ac:dyDescent="0.25">
      <c r="B535" s="35"/>
      <c r="C535" s="35"/>
    </row>
    <row r="536" spans="2:3" ht="15.75" customHeight="1" x14ac:dyDescent="0.25">
      <c r="B536" s="35"/>
      <c r="C536" s="35"/>
    </row>
    <row r="537" spans="2:3" ht="15.75" customHeight="1" x14ac:dyDescent="0.25">
      <c r="B537" s="35"/>
      <c r="C537" s="35"/>
    </row>
    <row r="538" spans="2:3" ht="15.75" customHeight="1" x14ac:dyDescent="0.25">
      <c r="B538" s="35"/>
      <c r="C538" s="35"/>
    </row>
    <row r="539" spans="2:3" ht="15.75" customHeight="1" x14ac:dyDescent="0.25">
      <c r="B539" s="35"/>
      <c r="C539" s="35"/>
    </row>
    <row r="540" spans="2:3" ht="15.75" customHeight="1" x14ac:dyDescent="0.25">
      <c r="B540" s="35"/>
      <c r="C540" s="35"/>
    </row>
    <row r="541" spans="2:3" ht="15.75" customHeight="1" x14ac:dyDescent="0.25">
      <c r="B541" s="35"/>
      <c r="C541" s="35"/>
    </row>
    <row r="542" spans="2:3" ht="15.75" customHeight="1" x14ac:dyDescent="0.25">
      <c r="B542" s="35"/>
      <c r="C542" s="35"/>
    </row>
    <row r="543" spans="2:3" ht="15.75" customHeight="1" x14ac:dyDescent="0.25">
      <c r="B543" s="35"/>
      <c r="C543" s="35"/>
    </row>
    <row r="544" spans="2:3" ht="15.75" customHeight="1" x14ac:dyDescent="0.25">
      <c r="B544" s="35"/>
      <c r="C544" s="35"/>
    </row>
    <row r="545" spans="2:3" ht="15.75" customHeight="1" x14ac:dyDescent="0.25">
      <c r="B545" s="35"/>
      <c r="C545" s="35"/>
    </row>
    <row r="546" spans="2:3" ht="15.75" customHeight="1" x14ac:dyDescent="0.25">
      <c r="B546" s="35"/>
      <c r="C546" s="35"/>
    </row>
    <row r="547" spans="2:3" ht="15.75" customHeight="1" x14ac:dyDescent="0.25">
      <c r="B547" s="35"/>
      <c r="C547" s="35"/>
    </row>
    <row r="548" spans="2:3" ht="15.75" customHeight="1" x14ac:dyDescent="0.25">
      <c r="B548" s="35"/>
      <c r="C548" s="35"/>
    </row>
    <row r="549" spans="2:3" ht="15.75" customHeight="1" x14ac:dyDescent="0.25">
      <c r="B549" s="35"/>
      <c r="C549" s="35"/>
    </row>
    <row r="550" spans="2:3" ht="15.75" customHeight="1" x14ac:dyDescent="0.25">
      <c r="B550" s="35"/>
      <c r="C550" s="35"/>
    </row>
    <row r="551" spans="2:3" ht="15.75" customHeight="1" x14ac:dyDescent="0.25">
      <c r="B551" s="35"/>
      <c r="C551" s="35"/>
    </row>
    <row r="552" spans="2:3" ht="15.75" customHeight="1" x14ac:dyDescent="0.25">
      <c r="B552" s="35"/>
      <c r="C552" s="35"/>
    </row>
    <row r="553" spans="2:3" ht="15.75" customHeight="1" x14ac:dyDescent="0.25">
      <c r="B553" s="35"/>
      <c r="C553" s="35"/>
    </row>
    <row r="554" spans="2:3" ht="15.75" customHeight="1" x14ac:dyDescent="0.25">
      <c r="B554" s="35"/>
      <c r="C554" s="35"/>
    </row>
    <row r="555" spans="2:3" ht="15.75" customHeight="1" x14ac:dyDescent="0.25">
      <c r="B555" s="35"/>
      <c r="C555" s="35"/>
    </row>
    <row r="556" spans="2:3" ht="15.75" customHeight="1" x14ac:dyDescent="0.25">
      <c r="B556" s="35"/>
      <c r="C556" s="35"/>
    </row>
    <row r="557" spans="2:3" ht="15.75" customHeight="1" x14ac:dyDescent="0.25">
      <c r="B557" s="35"/>
      <c r="C557" s="35"/>
    </row>
    <row r="558" spans="2:3" ht="15.75" customHeight="1" x14ac:dyDescent="0.25">
      <c r="B558" s="35"/>
      <c r="C558" s="35"/>
    </row>
    <row r="559" spans="2:3" ht="15.75" customHeight="1" x14ac:dyDescent="0.25">
      <c r="B559" s="35"/>
      <c r="C559" s="35"/>
    </row>
    <row r="560" spans="2:3" ht="15.75" customHeight="1" x14ac:dyDescent="0.25">
      <c r="B560" s="35"/>
      <c r="C560" s="35"/>
    </row>
    <row r="561" spans="2:3" ht="15.75" customHeight="1" x14ac:dyDescent="0.25">
      <c r="B561" s="35"/>
      <c r="C561" s="35"/>
    </row>
    <row r="562" spans="2:3" ht="15.75" customHeight="1" x14ac:dyDescent="0.25">
      <c r="B562" s="35"/>
      <c r="C562" s="35"/>
    </row>
    <row r="563" spans="2:3" ht="15.75" customHeight="1" x14ac:dyDescent="0.25">
      <c r="B563" s="35"/>
      <c r="C563" s="35"/>
    </row>
    <row r="564" spans="2:3" ht="15.75" customHeight="1" x14ac:dyDescent="0.25">
      <c r="B564" s="35"/>
      <c r="C564" s="35"/>
    </row>
    <row r="565" spans="2:3" ht="15.75" customHeight="1" x14ac:dyDescent="0.25">
      <c r="B565" s="35"/>
      <c r="C565" s="35"/>
    </row>
    <row r="566" spans="2:3" ht="15.75" customHeight="1" x14ac:dyDescent="0.25">
      <c r="B566" s="35"/>
      <c r="C566" s="35"/>
    </row>
    <row r="567" spans="2:3" ht="15.75" customHeight="1" x14ac:dyDescent="0.25">
      <c r="B567" s="35"/>
      <c r="C567" s="35"/>
    </row>
    <row r="568" spans="2:3" ht="15.75" customHeight="1" x14ac:dyDescent="0.25">
      <c r="B568" s="35"/>
      <c r="C568" s="35"/>
    </row>
    <row r="569" spans="2:3" ht="15.75" customHeight="1" x14ac:dyDescent="0.25">
      <c r="B569" s="35"/>
      <c r="C569" s="35"/>
    </row>
    <row r="570" spans="2:3" ht="15.75" customHeight="1" x14ac:dyDescent="0.25">
      <c r="B570" s="35"/>
      <c r="C570" s="35"/>
    </row>
    <row r="571" spans="2:3" ht="15.75" customHeight="1" x14ac:dyDescent="0.25">
      <c r="B571" s="35"/>
      <c r="C571" s="35"/>
    </row>
    <row r="572" spans="2:3" ht="15.75" customHeight="1" x14ac:dyDescent="0.25">
      <c r="B572" s="35"/>
      <c r="C572" s="35"/>
    </row>
    <row r="573" spans="2:3" ht="15.75" customHeight="1" x14ac:dyDescent="0.25">
      <c r="B573" s="35"/>
      <c r="C573" s="35"/>
    </row>
    <row r="574" spans="2:3" ht="15.75" customHeight="1" x14ac:dyDescent="0.25">
      <c r="B574" s="35"/>
      <c r="C574" s="35"/>
    </row>
    <row r="575" spans="2:3" ht="15.75" customHeight="1" x14ac:dyDescent="0.25">
      <c r="B575" s="35"/>
      <c r="C575" s="35"/>
    </row>
    <row r="576" spans="2:3" ht="15.75" customHeight="1" x14ac:dyDescent="0.25">
      <c r="B576" s="35"/>
      <c r="C576" s="35"/>
    </row>
    <row r="577" spans="2:3" ht="15.75" customHeight="1" x14ac:dyDescent="0.25">
      <c r="B577" s="35"/>
      <c r="C577" s="35"/>
    </row>
    <row r="578" spans="2:3" ht="15.75" customHeight="1" x14ac:dyDescent="0.25">
      <c r="B578" s="35"/>
      <c r="C578" s="35"/>
    </row>
    <row r="579" spans="2:3" ht="15.75" customHeight="1" x14ac:dyDescent="0.25">
      <c r="B579" s="35"/>
      <c r="C579" s="35"/>
    </row>
    <row r="580" spans="2:3" ht="15.75" customHeight="1" x14ac:dyDescent="0.25">
      <c r="B580" s="35"/>
      <c r="C580" s="35"/>
    </row>
    <row r="581" spans="2:3" ht="15.75" customHeight="1" x14ac:dyDescent="0.25">
      <c r="B581" s="35"/>
      <c r="C581" s="35"/>
    </row>
    <row r="582" spans="2:3" ht="15.75" customHeight="1" x14ac:dyDescent="0.25">
      <c r="B582" s="35"/>
      <c r="C582" s="35"/>
    </row>
    <row r="583" spans="2:3" ht="15.75" customHeight="1" x14ac:dyDescent="0.25">
      <c r="B583" s="35"/>
      <c r="C583" s="35"/>
    </row>
    <row r="584" spans="2:3" ht="15.75" customHeight="1" x14ac:dyDescent="0.25">
      <c r="B584" s="35"/>
      <c r="C584" s="35"/>
    </row>
    <row r="585" spans="2:3" ht="15.75" customHeight="1" x14ac:dyDescent="0.25">
      <c r="B585" s="35"/>
      <c r="C585" s="35"/>
    </row>
    <row r="586" spans="2:3" ht="15.75" customHeight="1" x14ac:dyDescent="0.25">
      <c r="B586" s="35"/>
      <c r="C586" s="35"/>
    </row>
    <row r="587" spans="2:3" ht="15.75" customHeight="1" x14ac:dyDescent="0.25">
      <c r="B587" s="35"/>
      <c r="C587" s="35"/>
    </row>
    <row r="588" spans="2:3" ht="15.75" customHeight="1" x14ac:dyDescent="0.25">
      <c r="B588" s="35"/>
      <c r="C588" s="35"/>
    </row>
    <row r="589" spans="2:3" ht="15.75" customHeight="1" x14ac:dyDescent="0.25">
      <c r="B589" s="35"/>
      <c r="C589" s="35"/>
    </row>
    <row r="590" spans="2:3" ht="15.75" customHeight="1" x14ac:dyDescent="0.25">
      <c r="B590" s="35"/>
      <c r="C590" s="35"/>
    </row>
    <row r="591" spans="2:3" ht="15.75" customHeight="1" x14ac:dyDescent="0.25">
      <c r="B591" s="35"/>
      <c r="C591" s="35"/>
    </row>
    <row r="592" spans="2:3" ht="15.75" customHeight="1" x14ac:dyDescent="0.25">
      <c r="B592" s="35"/>
      <c r="C592" s="35"/>
    </row>
    <row r="593" spans="2:3" ht="15.75" customHeight="1" x14ac:dyDescent="0.25">
      <c r="B593" s="35"/>
      <c r="C593" s="35"/>
    </row>
    <row r="594" spans="2:3" ht="15.75" customHeight="1" x14ac:dyDescent="0.25">
      <c r="B594" s="35"/>
      <c r="C594" s="35"/>
    </row>
    <row r="595" spans="2:3" ht="15.75" customHeight="1" x14ac:dyDescent="0.25">
      <c r="B595" s="35"/>
      <c r="C595" s="35"/>
    </row>
    <row r="596" spans="2:3" ht="15.75" customHeight="1" x14ac:dyDescent="0.25">
      <c r="B596" s="35"/>
      <c r="C596" s="35"/>
    </row>
    <row r="597" spans="2:3" ht="15.75" customHeight="1" x14ac:dyDescent="0.25">
      <c r="B597" s="35"/>
      <c r="C597" s="35"/>
    </row>
    <row r="598" spans="2:3" ht="15.75" customHeight="1" x14ac:dyDescent="0.25">
      <c r="B598" s="35"/>
      <c r="C598" s="35"/>
    </row>
    <row r="599" spans="2:3" ht="15.75" customHeight="1" x14ac:dyDescent="0.25">
      <c r="B599" s="35"/>
      <c r="C599" s="35"/>
    </row>
    <row r="600" spans="2:3" ht="15.75" customHeight="1" x14ac:dyDescent="0.25">
      <c r="B600" s="35"/>
      <c r="C600" s="35"/>
    </row>
    <row r="601" spans="2:3" ht="15.75" customHeight="1" x14ac:dyDescent="0.25">
      <c r="B601" s="35"/>
      <c r="C601" s="35"/>
    </row>
    <row r="602" spans="2:3" ht="15.75" customHeight="1" x14ac:dyDescent="0.25">
      <c r="B602" s="35"/>
      <c r="C602" s="35"/>
    </row>
    <row r="603" spans="2:3" ht="15.75" customHeight="1" x14ac:dyDescent="0.25">
      <c r="B603" s="35"/>
      <c r="C603" s="35"/>
    </row>
    <row r="604" spans="2:3" ht="15.75" customHeight="1" x14ac:dyDescent="0.25">
      <c r="B604" s="35"/>
      <c r="C604" s="35"/>
    </row>
    <row r="605" spans="2:3" ht="15.75" customHeight="1" x14ac:dyDescent="0.25">
      <c r="B605" s="35"/>
      <c r="C605" s="35"/>
    </row>
    <row r="606" spans="2:3" ht="15.75" customHeight="1" x14ac:dyDescent="0.25">
      <c r="B606" s="35"/>
      <c r="C606" s="35"/>
    </row>
    <row r="607" spans="2:3" ht="15.75" customHeight="1" x14ac:dyDescent="0.25">
      <c r="B607" s="35"/>
      <c r="C607" s="35"/>
    </row>
    <row r="608" spans="2:3" ht="15.75" customHeight="1" x14ac:dyDescent="0.25">
      <c r="B608" s="35"/>
      <c r="C608" s="35"/>
    </row>
    <row r="609" spans="2:3" ht="15.75" customHeight="1" x14ac:dyDescent="0.25">
      <c r="B609" s="35"/>
      <c r="C609" s="35"/>
    </row>
    <row r="610" spans="2:3" ht="15.75" customHeight="1" x14ac:dyDescent="0.25">
      <c r="B610" s="35"/>
      <c r="C610" s="35"/>
    </row>
    <row r="611" spans="2:3" ht="15.75" customHeight="1" x14ac:dyDescent="0.25">
      <c r="B611" s="35"/>
      <c r="C611" s="35"/>
    </row>
    <row r="612" spans="2:3" ht="15.75" customHeight="1" x14ac:dyDescent="0.25">
      <c r="B612" s="35"/>
      <c r="C612" s="35"/>
    </row>
    <row r="613" spans="2:3" ht="15.75" customHeight="1" x14ac:dyDescent="0.25">
      <c r="B613" s="35"/>
      <c r="C613" s="35"/>
    </row>
    <row r="614" spans="2:3" ht="15.75" customHeight="1" x14ac:dyDescent="0.25">
      <c r="B614" s="35"/>
      <c r="C614" s="35"/>
    </row>
    <row r="615" spans="2:3" ht="15.75" customHeight="1" x14ac:dyDescent="0.25">
      <c r="B615" s="35"/>
      <c r="C615" s="35"/>
    </row>
    <row r="616" spans="2:3" ht="15.75" customHeight="1" x14ac:dyDescent="0.25">
      <c r="B616" s="35"/>
      <c r="C616" s="35"/>
    </row>
    <row r="617" spans="2:3" ht="15.75" customHeight="1" x14ac:dyDescent="0.25">
      <c r="B617" s="35"/>
      <c r="C617" s="35"/>
    </row>
    <row r="618" spans="2:3" ht="15.75" customHeight="1" x14ac:dyDescent="0.25">
      <c r="B618" s="35"/>
      <c r="C618" s="35"/>
    </row>
    <row r="619" spans="2:3" ht="15.75" customHeight="1" x14ac:dyDescent="0.25">
      <c r="B619" s="35"/>
      <c r="C619" s="35"/>
    </row>
    <row r="620" spans="2:3" ht="15.75" customHeight="1" x14ac:dyDescent="0.25">
      <c r="B620" s="35"/>
      <c r="C620" s="35"/>
    </row>
    <row r="621" spans="2:3" ht="15.75" customHeight="1" x14ac:dyDescent="0.25">
      <c r="B621" s="35"/>
      <c r="C621" s="35"/>
    </row>
    <row r="622" spans="2:3" ht="15.75" customHeight="1" x14ac:dyDescent="0.25">
      <c r="B622" s="35"/>
      <c r="C622" s="35"/>
    </row>
    <row r="623" spans="2:3" ht="15.75" customHeight="1" x14ac:dyDescent="0.25">
      <c r="B623" s="35"/>
      <c r="C623" s="35"/>
    </row>
    <row r="624" spans="2:3" ht="15.75" customHeight="1" x14ac:dyDescent="0.25">
      <c r="B624" s="35"/>
      <c r="C624" s="35"/>
    </row>
    <row r="625" spans="2:3" ht="15.75" customHeight="1" x14ac:dyDescent="0.25">
      <c r="B625" s="35"/>
      <c r="C625" s="35"/>
    </row>
    <row r="626" spans="2:3" ht="15.75" customHeight="1" x14ac:dyDescent="0.25">
      <c r="B626" s="35"/>
      <c r="C626" s="35"/>
    </row>
    <row r="627" spans="2:3" ht="15.75" customHeight="1" x14ac:dyDescent="0.25">
      <c r="B627" s="35"/>
      <c r="C627" s="35"/>
    </row>
    <row r="628" spans="2:3" ht="15.75" customHeight="1" x14ac:dyDescent="0.25">
      <c r="B628" s="35"/>
      <c r="C628" s="35"/>
    </row>
    <row r="629" spans="2:3" ht="15.75" customHeight="1" x14ac:dyDescent="0.25">
      <c r="B629" s="35"/>
      <c r="C629" s="35"/>
    </row>
    <row r="630" spans="2:3" ht="15.75" customHeight="1" x14ac:dyDescent="0.25">
      <c r="B630" s="35"/>
      <c r="C630" s="35"/>
    </row>
    <row r="631" spans="2:3" ht="15.75" customHeight="1" x14ac:dyDescent="0.25">
      <c r="B631" s="35"/>
      <c r="C631" s="35"/>
    </row>
    <row r="632" spans="2:3" ht="15.75" customHeight="1" x14ac:dyDescent="0.25">
      <c r="B632" s="35"/>
      <c r="C632" s="35"/>
    </row>
    <row r="633" spans="2:3" ht="15.75" customHeight="1" x14ac:dyDescent="0.25">
      <c r="B633" s="35"/>
      <c r="C633" s="35"/>
    </row>
    <row r="634" spans="2:3" ht="15.75" customHeight="1" x14ac:dyDescent="0.25">
      <c r="B634" s="35"/>
      <c r="C634" s="35"/>
    </row>
    <row r="635" spans="2:3" ht="15.75" customHeight="1" x14ac:dyDescent="0.25">
      <c r="B635" s="35"/>
      <c r="C635" s="35"/>
    </row>
    <row r="636" spans="2:3" ht="15.75" customHeight="1" x14ac:dyDescent="0.25">
      <c r="B636" s="35"/>
      <c r="C636" s="35"/>
    </row>
    <row r="637" spans="2:3" ht="15.75" customHeight="1" x14ac:dyDescent="0.25">
      <c r="B637" s="35"/>
      <c r="C637" s="35"/>
    </row>
    <row r="638" spans="2:3" ht="15.75" customHeight="1" x14ac:dyDescent="0.25">
      <c r="B638" s="35"/>
      <c r="C638" s="35"/>
    </row>
    <row r="639" spans="2:3" ht="15.75" customHeight="1" x14ac:dyDescent="0.25">
      <c r="B639" s="35"/>
      <c r="C639" s="35"/>
    </row>
    <row r="640" spans="2:3" ht="15.75" customHeight="1" x14ac:dyDescent="0.25">
      <c r="B640" s="35"/>
      <c r="C640" s="35"/>
    </row>
    <row r="641" spans="2:3" ht="15.75" customHeight="1" x14ac:dyDescent="0.25">
      <c r="B641" s="35"/>
      <c r="C641" s="35"/>
    </row>
    <row r="642" spans="2:3" ht="15.75" customHeight="1" x14ac:dyDescent="0.25">
      <c r="B642" s="35"/>
      <c r="C642" s="35"/>
    </row>
    <row r="643" spans="2:3" ht="15.75" customHeight="1" x14ac:dyDescent="0.25">
      <c r="B643" s="35"/>
      <c r="C643" s="35"/>
    </row>
    <row r="644" spans="2:3" ht="15.75" customHeight="1" x14ac:dyDescent="0.25">
      <c r="B644" s="35"/>
      <c r="C644" s="35"/>
    </row>
    <row r="645" spans="2:3" ht="15.75" customHeight="1" x14ac:dyDescent="0.25">
      <c r="B645" s="35"/>
      <c r="C645" s="35"/>
    </row>
    <row r="646" spans="2:3" ht="15.75" customHeight="1" x14ac:dyDescent="0.25">
      <c r="B646" s="35"/>
      <c r="C646" s="35"/>
    </row>
    <row r="647" spans="2:3" ht="15.75" customHeight="1" x14ac:dyDescent="0.25">
      <c r="B647" s="35"/>
      <c r="C647" s="35"/>
    </row>
    <row r="648" spans="2:3" ht="15.75" customHeight="1" x14ac:dyDescent="0.25">
      <c r="B648" s="35"/>
      <c r="C648" s="35"/>
    </row>
    <row r="649" spans="2:3" ht="15.75" customHeight="1" x14ac:dyDescent="0.25">
      <c r="B649" s="35"/>
      <c r="C649" s="35"/>
    </row>
    <row r="650" spans="2:3" ht="15.75" customHeight="1" x14ac:dyDescent="0.25">
      <c r="B650" s="35"/>
      <c r="C650" s="35"/>
    </row>
    <row r="651" spans="2:3" ht="15.75" customHeight="1" x14ac:dyDescent="0.25">
      <c r="B651" s="35"/>
      <c r="C651" s="35"/>
    </row>
    <row r="652" spans="2:3" ht="15.75" customHeight="1" x14ac:dyDescent="0.25">
      <c r="B652" s="35"/>
      <c r="C652" s="35"/>
    </row>
    <row r="653" spans="2:3" ht="15.75" customHeight="1" x14ac:dyDescent="0.25">
      <c r="B653" s="35"/>
      <c r="C653" s="35"/>
    </row>
    <row r="654" spans="2:3" ht="15.75" customHeight="1" x14ac:dyDescent="0.25">
      <c r="B654" s="35"/>
      <c r="C654" s="35"/>
    </row>
    <row r="655" spans="2:3" ht="15.75" customHeight="1" x14ac:dyDescent="0.25">
      <c r="B655" s="35"/>
      <c r="C655" s="35"/>
    </row>
    <row r="656" spans="2:3" ht="15.75" customHeight="1" x14ac:dyDescent="0.25">
      <c r="B656" s="35"/>
      <c r="C656" s="35"/>
    </row>
    <row r="657" spans="2:3" ht="15.75" customHeight="1" x14ac:dyDescent="0.25">
      <c r="B657" s="35"/>
      <c r="C657" s="35"/>
    </row>
    <row r="658" spans="2:3" ht="15.75" customHeight="1" x14ac:dyDescent="0.25">
      <c r="B658" s="35"/>
      <c r="C658" s="35"/>
    </row>
    <row r="659" spans="2:3" ht="15.75" customHeight="1" x14ac:dyDescent="0.25">
      <c r="B659" s="35"/>
      <c r="C659" s="35"/>
    </row>
    <row r="660" spans="2:3" ht="15.75" customHeight="1" x14ac:dyDescent="0.25">
      <c r="B660" s="35"/>
      <c r="C660" s="35"/>
    </row>
    <row r="661" spans="2:3" ht="15.75" customHeight="1" x14ac:dyDescent="0.25">
      <c r="B661" s="35"/>
      <c r="C661" s="35"/>
    </row>
    <row r="662" spans="2:3" ht="15.75" customHeight="1" x14ac:dyDescent="0.25">
      <c r="B662" s="35"/>
      <c r="C662" s="35"/>
    </row>
    <row r="663" spans="2:3" ht="15.75" customHeight="1" x14ac:dyDescent="0.25">
      <c r="B663" s="35"/>
      <c r="C663" s="35"/>
    </row>
    <row r="664" spans="2:3" ht="15.75" customHeight="1" x14ac:dyDescent="0.25">
      <c r="B664" s="35"/>
      <c r="C664" s="35"/>
    </row>
    <row r="665" spans="2:3" ht="15.75" customHeight="1" x14ac:dyDescent="0.25">
      <c r="B665" s="35"/>
      <c r="C665" s="35"/>
    </row>
    <row r="666" spans="2:3" ht="15.75" customHeight="1" x14ac:dyDescent="0.25">
      <c r="B666" s="35"/>
      <c r="C666" s="35"/>
    </row>
    <row r="667" spans="2:3" ht="15.75" customHeight="1" x14ac:dyDescent="0.25">
      <c r="B667" s="35"/>
      <c r="C667" s="35"/>
    </row>
    <row r="668" spans="2:3" ht="15.75" customHeight="1" x14ac:dyDescent="0.25">
      <c r="B668" s="35"/>
      <c r="C668" s="35"/>
    </row>
    <row r="669" spans="2:3" ht="15.75" customHeight="1" x14ac:dyDescent="0.25">
      <c r="B669" s="35"/>
      <c r="C669" s="35"/>
    </row>
    <row r="670" spans="2:3" ht="15.75" customHeight="1" x14ac:dyDescent="0.25">
      <c r="B670" s="35"/>
      <c r="C670" s="35"/>
    </row>
    <row r="671" spans="2:3" ht="15.75" customHeight="1" x14ac:dyDescent="0.25">
      <c r="B671" s="35"/>
      <c r="C671" s="35"/>
    </row>
    <row r="672" spans="2:3" ht="15.75" customHeight="1" x14ac:dyDescent="0.25">
      <c r="B672" s="35"/>
      <c r="C672" s="35"/>
    </row>
    <row r="673" spans="2:3" ht="15.75" customHeight="1" x14ac:dyDescent="0.25">
      <c r="B673" s="35"/>
      <c r="C673" s="35"/>
    </row>
    <row r="674" spans="2:3" ht="15.75" customHeight="1" x14ac:dyDescent="0.25">
      <c r="B674" s="35"/>
      <c r="C674" s="35"/>
    </row>
    <row r="675" spans="2:3" ht="15.75" customHeight="1" x14ac:dyDescent="0.25">
      <c r="B675" s="35"/>
      <c r="C675" s="35"/>
    </row>
    <row r="676" spans="2:3" ht="15.75" customHeight="1" x14ac:dyDescent="0.25">
      <c r="B676" s="35"/>
      <c r="C676" s="35"/>
    </row>
    <row r="677" spans="2:3" ht="15.75" customHeight="1" x14ac:dyDescent="0.25">
      <c r="B677" s="35"/>
      <c r="C677" s="35"/>
    </row>
    <row r="678" spans="2:3" ht="15.75" customHeight="1" x14ac:dyDescent="0.25">
      <c r="B678" s="35"/>
      <c r="C678" s="35"/>
    </row>
    <row r="679" spans="2:3" ht="15.75" customHeight="1" x14ac:dyDescent="0.25">
      <c r="B679" s="35"/>
      <c r="C679" s="35"/>
    </row>
    <row r="680" spans="2:3" ht="15.75" customHeight="1" x14ac:dyDescent="0.25">
      <c r="B680" s="35"/>
      <c r="C680" s="35"/>
    </row>
    <row r="681" spans="2:3" ht="15.75" customHeight="1" x14ac:dyDescent="0.25">
      <c r="B681" s="35"/>
      <c r="C681" s="35"/>
    </row>
    <row r="682" spans="2:3" ht="15.75" customHeight="1" x14ac:dyDescent="0.25">
      <c r="B682" s="35"/>
      <c r="C682" s="35"/>
    </row>
    <row r="683" spans="2:3" ht="15.75" customHeight="1" x14ac:dyDescent="0.25">
      <c r="B683" s="35"/>
      <c r="C683" s="35"/>
    </row>
    <row r="684" spans="2:3" ht="15.75" customHeight="1" x14ac:dyDescent="0.25">
      <c r="B684" s="35"/>
      <c r="C684" s="35"/>
    </row>
    <row r="685" spans="2:3" ht="15.75" customHeight="1" x14ac:dyDescent="0.25">
      <c r="B685" s="35"/>
      <c r="C685" s="35"/>
    </row>
    <row r="686" spans="2:3" ht="15.75" customHeight="1" x14ac:dyDescent="0.25">
      <c r="B686" s="35"/>
      <c r="C686" s="35"/>
    </row>
    <row r="687" spans="2:3" ht="15.75" customHeight="1" x14ac:dyDescent="0.25">
      <c r="B687" s="35"/>
      <c r="C687" s="35"/>
    </row>
    <row r="688" spans="2:3" ht="15.75" customHeight="1" x14ac:dyDescent="0.25">
      <c r="B688" s="35"/>
      <c r="C688" s="35"/>
    </row>
    <row r="689" spans="2:3" ht="15.75" customHeight="1" x14ac:dyDescent="0.25">
      <c r="B689" s="35"/>
      <c r="C689" s="35"/>
    </row>
    <row r="690" spans="2:3" ht="15.75" customHeight="1" x14ac:dyDescent="0.25">
      <c r="B690" s="35"/>
      <c r="C690" s="35"/>
    </row>
    <row r="691" spans="2:3" ht="15.75" customHeight="1" x14ac:dyDescent="0.25">
      <c r="B691" s="35"/>
      <c r="C691" s="35"/>
    </row>
    <row r="692" spans="2:3" ht="15.75" customHeight="1" x14ac:dyDescent="0.25">
      <c r="B692" s="35"/>
      <c r="C692" s="35"/>
    </row>
    <row r="693" spans="2:3" ht="15.75" customHeight="1" x14ac:dyDescent="0.25">
      <c r="B693" s="35"/>
      <c r="C693" s="35"/>
    </row>
    <row r="694" spans="2:3" ht="15.75" customHeight="1" x14ac:dyDescent="0.25">
      <c r="B694" s="35"/>
      <c r="C694" s="35"/>
    </row>
    <row r="695" spans="2:3" ht="15.75" customHeight="1" x14ac:dyDescent="0.25">
      <c r="B695" s="35"/>
      <c r="C695" s="35"/>
    </row>
    <row r="696" spans="2:3" ht="15.75" customHeight="1" x14ac:dyDescent="0.25">
      <c r="B696" s="35"/>
      <c r="C696" s="35"/>
    </row>
    <row r="697" spans="2:3" ht="15.75" customHeight="1" x14ac:dyDescent="0.25">
      <c r="B697" s="35"/>
      <c r="C697" s="35"/>
    </row>
    <row r="698" spans="2:3" ht="15.75" customHeight="1" x14ac:dyDescent="0.25">
      <c r="B698" s="35"/>
      <c r="C698" s="35"/>
    </row>
    <row r="699" spans="2:3" ht="15.75" customHeight="1" x14ac:dyDescent="0.25">
      <c r="B699" s="35"/>
      <c r="C699" s="35"/>
    </row>
    <row r="700" spans="2:3" ht="15.75" customHeight="1" x14ac:dyDescent="0.25">
      <c r="B700" s="35"/>
      <c r="C700" s="35"/>
    </row>
    <row r="701" spans="2:3" ht="15.75" customHeight="1" x14ac:dyDescent="0.25">
      <c r="B701" s="35"/>
      <c r="C701" s="35"/>
    </row>
    <row r="702" spans="2:3" ht="15.75" customHeight="1" x14ac:dyDescent="0.25">
      <c r="B702" s="35"/>
      <c r="C702" s="35"/>
    </row>
    <row r="703" spans="2:3" ht="15.75" customHeight="1" x14ac:dyDescent="0.25">
      <c r="B703" s="35"/>
      <c r="C703" s="35"/>
    </row>
    <row r="704" spans="2:3" ht="15.75" customHeight="1" x14ac:dyDescent="0.25">
      <c r="B704" s="35"/>
      <c r="C704" s="35"/>
    </row>
    <row r="705" spans="2:3" ht="15.75" customHeight="1" x14ac:dyDescent="0.25">
      <c r="B705" s="35"/>
      <c r="C705" s="35"/>
    </row>
    <row r="706" spans="2:3" ht="15.75" customHeight="1" x14ac:dyDescent="0.25">
      <c r="B706" s="35"/>
      <c r="C706" s="35"/>
    </row>
    <row r="707" spans="2:3" ht="15.75" customHeight="1" x14ac:dyDescent="0.25">
      <c r="B707" s="35"/>
      <c r="C707" s="35"/>
    </row>
    <row r="708" spans="2:3" ht="15.75" customHeight="1" x14ac:dyDescent="0.25">
      <c r="B708" s="35"/>
      <c r="C708" s="35"/>
    </row>
    <row r="709" spans="2:3" ht="15.75" customHeight="1" x14ac:dyDescent="0.25">
      <c r="B709" s="35"/>
      <c r="C709" s="35"/>
    </row>
    <row r="710" spans="2:3" ht="15.75" customHeight="1" x14ac:dyDescent="0.25">
      <c r="B710" s="35"/>
      <c r="C710" s="35"/>
    </row>
    <row r="711" spans="2:3" ht="15.75" customHeight="1" x14ac:dyDescent="0.25">
      <c r="B711" s="35"/>
      <c r="C711" s="35"/>
    </row>
    <row r="712" spans="2:3" ht="15.75" customHeight="1" x14ac:dyDescent="0.25">
      <c r="B712" s="35"/>
      <c r="C712" s="35"/>
    </row>
    <row r="713" spans="2:3" ht="15.75" customHeight="1" x14ac:dyDescent="0.25">
      <c r="B713" s="35"/>
      <c r="C713" s="35"/>
    </row>
    <row r="714" spans="2:3" ht="15.75" customHeight="1" x14ac:dyDescent="0.25">
      <c r="B714" s="35"/>
      <c r="C714" s="35"/>
    </row>
    <row r="715" spans="2:3" ht="15.75" customHeight="1" x14ac:dyDescent="0.25">
      <c r="B715" s="35"/>
      <c r="C715" s="35"/>
    </row>
    <row r="716" spans="2:3" ht="15.75" customHeight="1" x14ac:dyDescent="0.25">
      <c r="B716" s="35"/>
      <c r="C716" s="35"/>
    </row>
    <row r="717" spans="2:3" ht="15.75" customHeight="1" x14ac:dyDescent="0.25">
      <c r="B717" s="35"/>
      <c r="C717" s="35"/>
    </row>
    <row r="718" spans="2:3" ht="15.75" customHeight="1" x14ac:dyDescent="0.25">
      <c r="B718" s="35"/>
      <c r="C718" s="35"/>
    </row>
    <row r="719" spans="2:3" ht="15.75" customHeight="1" x14ac:dyDescent="0.25">
      <c r="B719" s="35"/>
      <c r="C719" s="35"/>
    </row>
    <row r="720" spans="2:3" ht="15.75" customHeight="1" x14ac:dyDescent="0.25">
      <c r="B720" s="35"/>
      <c r="C720" s="35"/>
    </row>
    <row r="721" spans="2:3" ht="15.75" customHeight="1" x14ac:dyDescent="0.25">
      <c r="B721" s="35"/>
      <c r="C721" s="35"/>
    </row>
    <row r="722" spans="2:3" ht="15.75" customHeight="1" x14ac:dyDescent="0.25">
      <c r="B722" s="35"/>
      <c r="C722" s="35"/>
    </row>
    <row r="723" spans="2:3" ht="15.75" customHeight="1" x14ac:dyDescent="0.25">
      <c r="B723" s="35"/>
      <c r="C723" s="35"/>
    </row>
    <row r="724" spans="2:3" ht="15.75" customHeight="1" x14ac:dyDescent="0.25">
      <c r="B724" s="35"/>
      <c r="C724" s="35"/>
    </row>
    <row r="725" spans="2:3" ht="15.75" customHeight="1" x14ac:dyDescent="0.25">
      <c r="B725" s="35"/>
      <c r="C725" s="35"/>
    </row>
    <row r="726" spans="2:3" ht="15.75" customHeight="1" x14ac:dyDescent="0.25">
      <c r="B726" s="35"/>
      <c r="C726" s="35"/>
    </row>
    <row r="727" spans="2:3" ht="15.75" customHeight="1" x14ac:dyDescent="0.25">
      <c r="B727" s="35"/>
      <c r="C727" s="35"/>
    </row>
    <row r="728" spans="2:3" ht="15.75" customHeight="1" x14ac:dyDescent="0.25">
      <c r="B728" s="35"/>
      <c r="C728" s="35"/>
    </row>
    <row r="729" spans="2:3" ht="15.75" customHeight="1" x14ac:dyDescent="0.25">
      <c r="B729" s="35"/>
      <c r="C729" s="35"/>
    </row>
    <row r="730" spans="2:3" ht="15.75" customHeight="1" x14ac:dyDescent="0.25">
      <c r="B730" s="35"/>
      <c r="C730" s="35"/>
    </row>
    <row r="731" spans="2:3" ht="15.75" customHeight="1" x14ac:dyDescent="0.25">
      <c r="B731" s="35"/>
      <c r="C731" s="35"/>
    </row>
    <row r="732" spans="2:3" ht="15.75" customHeight="1" x14ac:dyDescent="0.25">
      <c r="B732" s="35"/>
      <c r="C732" s="35"/>
    </row>
    <row r="733" spans="2:3" ht="15.75" customHeight="1" x14ac:dyDescent="0.25">
      <c r="B733" s="35"/>
      <c r="C733" s="35"/>
    </row>
    <row r="734" spans="2:3" ht="15.75" customHeight="1" x14ac:dyDescent="0.25">
      <c r="B734" s="35"/>
      <c r="C734" s="35"/>
    </row>
    <row r="735" spans="2:3" ht="15.75" customHeight="1" x14ac:dyDescent="0.25">
      <c r="B735" s="35"/>
      <c r="C735" s="35"/>
    </row>
    <row r="736" spans="2:3" ht="15.75" customHeight="1" x14ac:dyDescent="0.25">
      <c r="B736" s="35"/>
      <c r="C736" s="35"/>
    </row>
    <row r="737" spans="2:3" ht="15.75" customHeight="1" x14ac:dyDescent="0.25">
      <c r="B737" s="35"/>
      <c r="C737" s="35"/>
    </row>
    <row r="738" spans="2:3" ht="15.75" customHeight="1" x14ac:dyDescent="0.25">
      <c r="B738" s="35"/>
      <c r="C738" s="35"/>
    </row>
    <row r="739" spans="2:3" ht="15.75" customHeight="1" x14ac:dyDescent="0.25">
      <c r="B739" s="35"/>
      <c r="C739" s="35"/>
    </row>
    <row r="740" spans="2:3" ht="15.75" customHeight="1" x14ac:dyDescent="0.25">
      <c r="B740" s="35"/>
      <c r="C740" s="35"/>
    </row>
    <row r="741" spans="2:3" ht="15.75" customHeight="1" x14ac:dyDescent="0.25">
      <c r="B741" s="35"/>
      <c r="C741" s="35"/>
    </row>
    <row r="742" spans="2:3" ht="15.75" customHeight="1" x14ac:dyDescent="0.25">
      <c r="B742" s="35"/>
      <c r="C742" s="35"/>
    </row>
    <row r="743" spans="2:3" ht="15.75" customHeight="1" x14ac:dyDescent="0.25">
      <c r="B743" s="35"/>
      <c r="C743" s="35"/>
    </row>
    <row r="744" spans="2:3" ht="15.75" customHeight="1" x14ac:dyDescent="0.25">
      <c r="B744" s="35"/>
      <c r="C744" s="35"/>
    </row>
    <row r="745" spans="2:3" ht="15.75" customHeight="1" x14ac:dyDescent="0.25">
      <c r="B745" s="35"/>
      <c r="C745" s="35"/>
    </row>
    <row r="746" spans="2:3" ht="15.75" customHeight="1" x14ac:dyDescent="0.25">
      <c r="B746" s="35"/>
      <c r="C746" s="35"/>
    </row>
    <row r="747" spans="2:3" ht="15.75" customHeight="1" x14ac:dyDescent="0.25">
      <c r="B747" s="35"/>
      <c r="C747" s="35"/>
    </row>
    <row r="748" spans="2:3" ht="15.75" customHeight="1" x14ac:dyDescent="0.25">
      <c r="B748" s="35"/>
      <c r="C748" s="35"/>
    </row>
    <row r="749" spans="2:3" ht="15.75" customHeight="1" x14ac:dyDescent="0.25">
      <c r="B749" s="35"/>
      <c r="C749" s="35"/>
    </row>
    <row r="750" spans="2:3" ht="15.75" customHeight="1" x14ac:dyDescent="0.25">
      <c r="B750" s="35"/>
      <c r="C750" s="35"/>
    </row>
    <row r="751" spans="2:3" ht="15.75" customHeight="1" x14ac:dyDescent="0.25">
      <c r="B751" s="35"/>
      <c r="C751" s="35"/>
    </row>
    <row r="752" spans="2:3" ht="15.75" customHeight="1" x14ac:dyDescent="0.25">
      <c r="B752" s="35"/>
      <c r="C752" s="35"/>
    </row>
    <row r="753" spans="2:3" ht="15.75" customHeight="1" x14ac:dyDescent="0.25">
      <c r="B753" s="35"/>
      <c r="C753" s="35"/>
    </row>
    <row r="754" spans="2:3" ht="15.75" customHeight="1" x14ac:dyDescent="0.25">
      <c r="B754" s="35"/>
      <c r="C754" s="35"/>
    </row>
    <row r="755" spans="2:3" ht="15.75" customHeight="1" x14ac:dyDescent="0.25">
      <c r="B755" s="35"/>
      <c r="C755" s="35"/>
    </row>
    <row r="756" spans="2:3" ht="15.75" customHeight="1" x14ac:dyDescent="0.25">
      <c r="B756" s="35"/>
      <c r="C756" s="35"/>
    </row>
    <row r="757" spans="2:3" ht="15.75" customHeight="1" x14ac:dyDescent="0.25">
      <c r="B757" s="35"/>
      <c r="C757" s="35"/>
    </row>
    <row r="758" spans="2:3" ht="15.75" customHeight="1" x14ac:dyDescent="0.25">
      <c r="B758" s="35"/>
      <c r="C758" s="35"/>
    </row>
    <row r="759" spans="2:3" ht="15.75" customHeight="1" x14ac:dyDescent="0.25">
      <c r="B759" s="35"/>
      <c r="C759" s="35"/>
    </row>
    <row r="760" spans="2:3" ht="15.75" customHeight="1" x14ac:dyDescent="0.25">
      <c r="B760" s="35"/>
      <c r="C760" s="35"/>
    </row>
    <row r="761" spans="2:3" ht="15.75" customHeight="1" x14ac:dyDescent="0.25">
      <c r="B761" s="35"/>
      <c r="C761" s="35"/>
    </row>
    <row r="762" spans="2:3" ht="15.75" customHeight="1" x14ac:dyDescent="0.25">
      <c r="B762" s="35"/>
      <c r="C762" s="35"/>
    </row>
    <row r="763" spans="2:3" ht="15.75" customHeight="1" x14ac:dyDescent="0.25">
      <c r="B763" s="35"/>
      <c r="C763" s="35"/>
    </row>
    <row r="764" spans="2:3" ht="15.75" customHeight="1" x14ac:dyDescent="0.25">
      <c r="B764" s="35"/>
      <c r="C764" s="35"/>
    </row>
    <row r="765" spans="2:3" ht="15.75" customHeight="1" x14ac:dyDescent="0.25">
      <c r="B765" s="35"/>
      <c r="C765" s="35"/>
    </row>
    <row r="766" spans="2:3" ht="15.75" customHeight="1" x14ac:dyDescent="0.25">
      <c r="B766" s="35"/>
      <c r="C766" s="35"/>
    </row>
    <row r="767" spans="2:3" ht="15.75" customHeight="1" x14ac:dyDescent="0.25">
      <c r="B767" s="35"/>
      <c r="C767" s="35"/>
    </row>
    <row r="768" spans="2:3" ht="15.75" customHeight="1" x14ac:dyDescent="0.25">
      <c r="B768" s="35"/>
      <c r="C768" s="35"/>
    </row>
    <row r="769" spans="2:3" ht="15.75" customHeight="1" x14ac:dyDescent="0.25">
      <c r="B769" s="35"/>
      <c r="C769" s="35"/>
    </row>
    <row r="770" spans="2:3" ht="15.75" customHeight="1" x14ac:dyDescent="0.25">
      <c r="B770" s="35"/>
      <c r="C770" s="35"/>
    </row>
    <row r="771" spans="2:3" ht="15.75" customHeight="1" x14ac:dyDescent="0.25">
      <c r="B771" s="35"/>
      <c r="C771" s="35"/>
    </row>
    <row r="772" spans="2:3" ht="15.75" customHeight="1" x14ac:dyDescent="0.25">
      <c r="B772" s="35"/>
      <c r="C772" s="35"/>
    </row>
    <row r="773" spans="2:3" ht="15.75" customHeight="1" x14ac:dyDescent="0.25">
      <c r="B773" s="35"/>
      <c r="C773" s="35"/>
    </row>
    <row r="774" spans="2:3" ht="15.75" customHeight="1" x14ac:dyDescent="0.25">
      <c r="B774" s="35"/>
      <c r="C774" s="35"/>
    </row>
    <row r="775" spans="2:3" ht="15.75" customHeight="1" x14ac:dyDescent="0.25">
      <c r="B775" s="35"/>
      <c r="C775" s="35"/>
    </row>
    <row r="776" spans="2:3" ht="15.75" customHeight="1" x14ac:dyDescent="0.25">
      <c r="B776" s="35"/>
      <c r="C776" s="35"/>
    </row>
    <row r="777" spans="2:3" ht="15.75" customHeight="1" x14ac:dyDescent="0.25">
      <c r="B777" s="35"/>
      <c r="C777" s="35"/>
    </row>
    <row r="778" spans="2:3" ht="15.75" customHeight="1" x14ac:dyDescent="0.25">
      <c r="B778" s="35"/>
      <c r="C778" s="35"/>
    </row>
    <row r="779" spans="2:3" ht="15.75" customHeight="1" x14ac:dyDescent="0.25">
      <c r="B779" s="35"/>
      <c r="C779" s="35"/>
    </row>
    <row r="780" spans="2:3" ht="15.75" customHeight="1" x14ac:dyDescent="0.25">
      <c r="B780" s="35"/>
      <c r="C780" s="35"/>
    </row>
    <row r="781" spans="2:3" ht="15.75" customHeight="1" x14ac:dyDescent="0.25">
      <c r="B781" s="35"/>
      <c r="C781" s="35"/>
    </row>
    <row r="782" spans="2:3" ht="15.75" customHeight="1" x14ac:dyDescent="0.25">
      <c r="B782" s="35"/>
      <c r="C782" s="35"/>
    </row>
    <row r="783" spans="2:3" ht="15.75" customHeight="1" x14ac:dyDescent="0.25">
      <c r="B783" s="35"/>
      <c r="C783" s="35"/>
    </row>
    <row r="784" spans="2:3" ht="15.75" customHeight="1" x14ac:dyDescent="0.25">
      <c r="B784" s="35"/>
      <c r="C784" s="35"/>
    </row>
    <row r="785" spans="2:3" ht="15.75" customHeight="1" x14ac:dyDescent="0.25">
      <c r="B785" s="35"/>
      <c r="C785" s="35"/>
    </row>
    <row r="786" spans="2:3" ht="15.75" customHeight="1" x14ac:dyDescent="0.25">
      <c r="B786" s="35"/>
      <c r="C786" s="35"/>
    </row>
    <row r="787" spans="2:3" ht="15.75" customHeight="1" x14ac:dyDescent="0.25">
      <c r="B787" s="35"/>
      <c r="C787" s="35"/>
    </row>
    <row r="788" spans="2:3" ht="15.75" customHeight="1" x14ac:dyDescent="0.25">
      <c r="B788" s="35"/>
      <c r="C788" s="35"/>
    </row>
    <row r="789" spans="2:3" ht="15.75" customHeight="1" x14ac:dyDescent="0.25">
      <c r="B789" s="35"/>
      <c r="C789" s="35"/>
    </row>
    <row r="790" spans="2:3" ht="15.75" customHeight="1" x14ac:dyDescent="0.25">
      <c r="B790" s="35"/>
      <c r="C790" s="35"/>
    </row>
    <row r="791" spans="2:3" ht="15.75" customHeight="1" x14ac:dyDescent="0.25">
      <c r="B791" s="35"/>
      <c r="C791" s="35"/>
    </row>
    <row r="792" spans="2:3" ht="15.75" customHeight="1" x14ac:dyDescent="0.25">
      <c r="B792" s="35"/>
      <c r="C792" s="35"/>
    </row>
    <row r="793" spans="2:3" ht="15.75" customHeight="1" x14ac:dyDescent="0.25">
      <c r="B793" s="35"/>
      <c r="C793" s="35"/>
    </row>
    <row r="794" spans="2:3" ht="15.75" customHeight="1" x14ac:dyDescent="0.25">
      <c r="B794" s="35"/>
      <c r="C794" s="35"/>
    </row>
    <row r="795" spans="2:3" ht="15.75" customHeight="1" x14ac:dyDescent="0.25">
      <c r="B795" s="35"/>
      <c r="C795" s="35"/>
    </row>
    <row r="796" spans="2:3" ht="15.75" customHeight="1" x14ac:dyDescent="0.25">
      <c r="B796" s="35"/>
      <c r="C796" s="35"/>
    </row>
    <row r="797" spans="2:3" ht="15.75" customHeight="1" x14ac:dyDescent="0.25">
      <c r="B797" s="35"/>
      <c r="C797" s="35"/>
    </row>
    <row r="798" spans="2:3" ht="15.75" customHeight="1" x14ac:dyDescent="0.25">
      <c r="B798" s="35"/>
      <c r="C798" s="35"/>
    </row>
    <row r="799" spans="2:3" ht="15.75" customHeight="1" x14ac:dyDescent="0.25">
      <c r="B799" s="35"/>
      <c r="C799" s="35"/>
    </row>
    <row r="800" spans="2:3" ht="15.75" customHeight="1" x14ac:dyDescent="0.25">
      <c r="B800" s="35"/>
      <c r="C800" s="35"/>
    </row>
    <row r="801" spans="2:3" ht="15.75" customHeight="1" x14ac:dyDescent="0.25">
      <c r="B801" s="35"/>
      <c r="C801" s="35"/>
    </row>
    <row r="802" spans="2:3" ht="15.75" customHeight="1" x14ac:dyDescent="0.25">
      <c r="B802" s="35"/>
      <c r="C802" s="35"/>
    </row>
    <row r="803" spans="2:3" ht="15.75" customHeight="1" x14ac:dyDescent="0.25">
      <c r="B803" s="35"/>
      <c r="C803" s="35"/>
    </row>
    <row r="804" spans="2:3" ht="15.75" customHeight="1" x14ac:dyDescent="0.25">
      <c r="B804" s="35"/>
      <c r="C804" s="35"/>
    </row>
    <row r="805" spans="2:3" ht="15.75" customHeight="1" x14ac:dyDescent="0.25">
      <c r="B805" s="35"/>
      <c r="C805" s="35"/>
    </row>
    <row r="806" spans="2:3" ht="15.75" customHeight="1" x14ac:dyDescent="0.25">
      <c r="B806" s="35"/>
      <c r="C806" s="35"/>
    </row>
    <row r="807" spans="2:3" ht="15.75" customHeight="1" x14ac:dyDescent="0.25">
      <c r="B807" s="35"/>
      <c r="C807" s="35"/>
    </row>
    <row r="808" spans="2:3" ht="15.75" customHeight="1" x14ac:dyDescent="0.25">
      <c r="B808" s="35"/>
      <c r="C808" s="35"/>
    </row>
    <row r="809" spans="2:3" ht="15.75" customHeight="1" x14ac:dyDescent="0.25">
      <c r="B809" s="35"/>
      <c r="C809" s="35"/>
    </row>
    <row r="810" spans="2:3" ht="15.75" customHeight="1" x14ac:dyDescent="0.25">
      <c r="B810" s="35"/>
      <c r="C810" s="35"/>
    </row>
    <row r="811" spans="2:3" ht="15.75" customHeight="1" x14ac:dyDescent="0.25">
      <c r="B811" s="35"/>
      <c r="C811" s="35"/>
    </row>
    <row r="812" spans="2:3" ht="15.75" customHeight="1" x14ac:dyDescent="0.25">
      <c r="B812" s="35"/>
      <c r="C812" s="35"/>
    </row>
    <row r="813" spans="2:3" ht="15.75" customHeight="1" x14ac:dyDescent="0.25">
      <c r="B813" s="35"/>
      <c r="C813" s="35"/>
    </row>
    <row r="814" spans="2:3" ht="15.75" customHeight="1" x14ac:dyDescent="0.25">
      <c r="B814" s="35"/>
      <c r="C814" s="35"/>
    </row>
    <row r="815" spans="2:3" ht="15.75" customHeight="1" x14ac:dyDescent="0.25">
      <c r="B815" s="35"/>
      <c r="C815" s="35"/>
    </row>
    <row r="816" spans="2:3" ht="15.75" customHeight="1" x14ac:dyDescent="0.25">
      <c r="B816" s="35"/>
      <c r="C816" s="35"/>
    </row>
    <row r="817" spans="2:3" ht="15.75" customHeight="1" x14ac:dyDescent="0.25">
      <c r="B817" s="35"/>
      <c r="C817" s="35"/>
    </row>
    <row r="818" spans="2:3" ht="15.75" customHeight="1" x14ac:dyDescent="0.25">
      <c r="B818" s="35"/>
      <c r="C818" s="35"/>
    </row>
    <row r="819" spans="2:3" ht="15.75" customHeight="1" x14ac:dyDescent="0.25">
      <c r="B819" s="35"/>
      <c r="C819" s="35"/>
    </row>
    <row r="820" spans="2:3" ht="15.75" customHeight="1" x14ac:dyDescent="0.25">
      <c r="B820" s="35"/>
      <c r="C820" s="35"/>
    </row>
    <row r="821" spans="2:3" ht="15.75" customHeight="1" x14ac:dyDescent="0.25">
      <c r="B821" s="35"/>
      <c r="C821" s="35"/>
    </row>
    <row r="822" spans="2:3" ht="15.75" customHeight="1" x14ac:dyDescent="0.25">
      <c r="B822" s="35"/>
      <c r="C822" s="35"/>
    </row>
    <row r="823" spans="2:3" ht="15.75" customHeight="1" x14ac:dyDescent="0.25">
      <c r="B823" s="35"/>
      <c r="C823" s="35"/>
    </row>
    <row r="824" spans="2:3" ht="15.75" customHeight="1" x14ac:dyDescent="0.25">
      <c r="B824" s="35"/>
      <c r="C824" s="35"/>
    </row>
    <row r="825" spans="2:3" ht="15.75" customHeight="1" x14ac:dyDescent="0.25">
      <c r="B825" s="35"/>
      <c r="C825" s="35"/>
    </row>
    <row r="826" spans="2:3" ht="15.75" customHeight="1" x14ac:dyDescent="0.25">
      <c r="B826" s="35"/>
      <c r="C826" s="35"/>
    </row>
    <row r="827" spans="2:3" ht="15.75" customHeight="1" x14ac:dyDescent="0.25">
      <c r="B827" s="35"/>
      <c r="C827" s="35"/>
    </row>
    <row r="828" spans="2:3" ht="15.75" customHeight="1" x14ac:dyDescent="0.25">
      <c r="B828" s="35"/>
      <c r="C828" s="35"/>
    </row>
    <row r="829" spans="2:3" ht="15.75" customHeight="1" x14ac:dyDescent="0.25">
      <c r="B829" s="35"/>
      <c r="C829" s="35"/>
    </row>
    <row r="830" spans="2:3" ht="15.75" customHeight="1" x14ac:dyDescent="0.25">
      <c r="B830" s="35"/>
      <c r="C830" s="35"/>
    </row>
    <row r="831" spans="2:3" ht="15.75" customHeight="1" x14ac:dyDescent="0.25">
      <c r="B831" s="35"/>
      <c r="C831" s="35"/>
    </row>
    <row r="832" spans="2:3" ht="15.75" customHeight="1" x14ac:dyDescent="0.25">
      <c r="B832" s="35"/>
      <c r="C832" s="35"/>
    </row>
    <row r="833" spans="2:3" ht="15.75" customHeight="1" x14ac:dyDescent="0.25">
      <c r="B833" s="35"/>
      <c r="C833" s="35"/>
    </row>
    <row r="834" spans="2:3" ht="15.75" customHeight="1" x14ac:dyDescent="0.25">
      <c r="B834" s="35"/>
      <c r="C834" s="35"/>
    </row>
    <row r="835" spans="2:3" ht="15.75" customHeight="1" x14ac:dyDescent="0.25">
      <c r="B835" s="35"/>
      <c r="C835" s="35"/>
    </row>
    <row r="836" spans="2:3" ht="15.75" customHeight="1" x14ac:dyDescent="0.25">
      <c r="B836" s="35"/>
      <c r="C836" s="35"/>
    </row>
    <row r="837" spans="2:3" ht="15.75" customHeight="1" x14ac:dyDescent="0.25">
      <c r="B837" s="35"/>
      <c r="C837" s="35"/>
    </row>
    <row r="838" spans="2:3" ht="15.75" customHeight="1" x14ac:dyDescent="0.25">
      <c r="B838" s="35"/>
      <c r="C838" s="35"/>
    </row>
    <row r="839" spans="2:3" ht="15.75" customHeight="1" x14ac:dyDescent="0.25">
      <c r="B839" s="35"/>
      <c r="C839" s="35"/>
    </row>
    <row r="840" spans="2:3" ht="15.75" customHeight="1" x14ac:dyDescent="0.25">
      <c r="B840" s="35"/>
      <c r="C840" s="35"/>
    </row>
    <row r="841" spans="2:3" ht="15.75" customHeight="1" x14ac:dyDescent="0.25">
      <c r="B841" s="35"/>
      <c r="C841" s="35"/>
    </row>
    <row r="842" spans="2:3" ht="15.75" customHeight="1" x14ac:dyDescent="0.25">
      <c r="B842" s="35"/>
      <c r="C842" s="35"/>
    </row>
    <row r="843" spans="2:3" ht="15.75" customHeight="1" x14ac:dyDescent="0.25">
      <c r="B843" s="35"/>
      <c r="C843" s="35"/>
    </row>
    <row r="844" spans="2:3" ht="15.75" customHeight="1" x14ac:dyDescent="0.25">
      <c r="B844" s="35"/>
      <c r="C844" s="35"/>
    </row>
    <row r="845" spans="2:3" ht="15.75" customHeight="1" x14ac:dyDescent="0.25">
      <c r="B845" s="35"/>
      <c r="C845" s="35"/>
    </row>
    <row r="846" spans="2:3" ht="15.75" customHeight="1" x14ac:dyDescent="0.25">
      <c r="B846" s="35"/>
      <c r="C846" s="35"/>
    </row>
    <row r="847" spans="2:3" ht="15.75" customHeight="1" x14ac:dyDescent="0.25">
      <c r="B847" s="35"/>
      <c r="C847" s="35"/>
    </row>
    <row r="848" spans="2:3" ht="15.75" customHeight="1" x14ac:dyDescent="0.25">
      <c r="B848" s="35"/>
      <c r="C848" s="35"/>
    </row>
    <row r="849" spans="2:3" ht="15.75" customHeight="1" x14ac:dyDescent="0.25">
      <c r="B849" s="35"/>
      <c r="C849" s="35"/>
    </row>
    <row r="850" spans="2:3" ht="15.75" customHeight="1" x14ac:dyDescent="0.25">
      <c r="B850" s="35"/>
      <c r="C850" s="35"/>
    </row>
    <row r="851" spans="2:3" ht="15.75" customHeight="1" x14ac:dyDescent="0.25">
      <c r="B851" s="35"/>
      <c r="C851" s="35"/>
    </row>
    <row r="852" spans="2:3" ht="15.75" customHeight="1" x14ac:dyDescent="0.25">
      <c r="B852" s="35"/>
      <c r="C852" s="35"/>
    </row>
    <row r="853" spans="2:3" ht="15.75" customHeight="1" x14ac:dyDescent="0.25">
      <c r="B853" s="35"/>
      <c r="C853" s="35"/>
    </row>
    <row r="854" spans="2:3" ht="15.75" customHeight="1" x14ac:dyDescent="0.25">
      <c r="B854" s="35"/>
      <c r="C854" s="35"/>
    </row>
    <row r="855" spans="2:3" ht="15.75" customHeight="1" x14ac:dyDescent="0.25">
      <c r="B855" s="35"/>
      <c r="C855" s="35"/>
    </row>
    <row r="856" spans="2:3" ht="15.75" customHeight="1" x14ac:dyDescent="0.25">
      <c r="B856" s="35"/>
      <c r="C856" s="35"/>
    </row>
    <row r="857" spans="2:3" ht="15.75" customHeight="1" x14ac:dyDescent="0.25">
      <c r="B857" s="35"/>
      <c r="C857" s="35"/>
    </row>
    <row r="858" spans="2:3" ht="15.75" customHeight="1" x14ac:dyDescent="0.25">
      <c r="B858" s="35"/>
      <c r="C858" s="35"/>
    </row>
    <row r="859" spans="2:3" ht="15.75" customHeight="1" x14ac:dyDescent="0.25">
      <c r="B859" s="35"/>
      <c r="C859" s="35"/>
    </row>
    <row r="860" spans="2:3" ht="15.75" customHeight="1" x14ac:dyDescent="0.25">
      <c r="B860" s="35"/>
      <c r="C860" s="35"/>
    </row>
    <row r="861" spans="2:3" ht="15.75" customHeight="1" x14ac:dyDescent="0.25">
      <c r="B861" s="35"/>
      <c r="C861" s="35"/>
    </row>
    <row r="862" spans="2:3" ht="15.75" customHeight="1" x14ac:dyDescent="0.25">
      <c r="B862" s="35"/>
      <c r="C862" s="35"/>
    </row>
    <row r="863" spans="2:3" ht="15.75" customHeight="1" x14ac:dyDescent="0.25">
      <c r="B863" s="35"/>
      <c r="C863" s="35"/>
    </row>
    <row r="864" spans="2:3" ht="15.75" customHeight="1" x14ac:dyDescent="0.25">
      <c r="B864" s="35"/>
      <c r="C864" s="35"/>
    </row>
    <row r="865" spans="2:3" ht="15.75" customHeight="1" x14ac:dyDescent="0.25">
      <c r="B865" s="35"/>
      <c r="C865" s="35"/>
    </row>
    <row r="866" spans="2:3" ht="15.75" customHeight="1" x14ac:dyDescent="0.25">
      <c r="B866" s="35"/>
      <c r="C866" s="35"/>
    </row>
    <row r="867" spans="2:3" ht="15.75" customHeight="1" x14ac:dyDescent="0.25">
      <c r="B867" s="35"/>
      <c r="C867" s="35"/>
    </row>
    <row r="868" spans="2:3" ht="15.75" customHeight="1" x14ac:dyDescent="0.25">
      <c r="B868" s="35"/>
      <c r="C868" s="35"/>
    </row>
    <row r="869" spans="2:3" ht="15.75" customHeight="1" x14ac:dyDescent="0.25">
      <c r="B869" s="35"/>
      <c r="C869" s="35"/>
    </row>
    <row r="870" spans="2:3" ht="15.75" customHeight="1" x14ac:dyDescent="0.25">
      <c r="B870" s="35"/>
      <c r="C870" s="35"/>
    </row>
    <row r="871" spans="2:3" ht="15.75" customHeight="1" x14ac:dyDescent="0.25">
      <c r="B871" s="35"/>
      <c r="C871" s="35"/>
    </row>
    <row r="872" spans="2:3" ht="15.75" customHeight="1" x14ac:dyDescent="0.25">
      <c r="B872" s="35"/>
      <c r="C872" s="35"/>
    </row>
    <row r="873" spans="2:3" ht="15.75" customHeight="1" x14ac:dyDescent="0.25">
      <c r="B873" s="35"/>
      <c r="C873" s="35"/>
    </row>
    <row r="874" spans="2:3" ht="15.75" customHeight="1" x14ac:dyDescent="0.25">
      <c r="B874" s="35"/>
      <c r="C874" s="35"/>
    </row>
    <row r="875" spans="2:3" ht="15.75" customHeight="1" x14ac:dyDescent="0.25">
      <c r="B875" s="35"/>
      <c r="C875" s="35"/>
    </row>
    <row r="876" spans="2:3" ht="15.75" customHeight="1" x14ac:dyDescent="0.25">
      <c r="B876" s="35"/>
      <c r="C876" s="35"/>
    </row>
    <row r="877" spans="2:3" ht="15.75" customHeight="1" x14ac:dyDescent="0.25">
      <c r="B877" s="35"/>
      <c r="C877" s="35"/>
    </row>
    <row r="878" spans="2:3" ht="15.75" customHeight="1" x14ac:dyDescent="0.25">
      <c r="B878" s="35"/>
      <c r="C878" s="35"/>
    </row>
    <row r="879" spans="2:3" ht="15.75" customHeight="1" x14ac:dyDescent="0.25">
      <c r="B879" s="35"/>
      <c r="C879" s="35"/>
    </row>
    <row r="880" spans="2:3" ht="15.75" customHeight="1" x14ac:dyDescent="0.25">
      <c r="B880" s="35"/>
      <c r="C880" s="35"/>
    </row>
    <row r="881" spans="2:3" ht="15.75" customHeight="1" x14ac:dyDescent="0.25">
      <c r="B881" s="35"/>
      <c r="C881" s="35"/>
    </row>
    <row r="882" spans="2:3" ht="15.75" customHeight="1" x14ac:dyDescent="0.25">
      <c r="B882" s="35"/>
      <c r="C882" s="35"/>
    </row>
    <row r="883" spans="2:3" ht="15.75" customHeight="1" x14ac:dyDescent="0.25">
      <c r="B883" s="35"/>
      <c r="C883" s="35"/>
    </row>
    <row r="884" spans="2:3" ht="15.75" customHeight="1" x14ac:dyDescent="0.25">
      <c r="B884" s="35"/>
      <c r="C884" s="35"/>
    </row>
    <row r="885" spans="2:3" ht="15.75" customHeight="1" x14ac:dyDescent="0.25">
      <c r="B885" s="35"/>
      <c r="C885" s="35"/>
    </row>
    <row r="886" spans="2:3" ht="15.75" customHeight="1" x14ac:dyDescent="0.25">
      <c r="B886" s="35"/>
      <c r="C886" s="35"/>
    </row>
    <row r="887" spans="2:3" ht="15.75" customHeight="1" x14ac:dyDescent="0.25">
      <c r="B887" s="35"/>
      <c r="C887" s="35"/>
    </row>
    <row r="888" spans="2:3" ht="15.75" customHeight="1" x14ac:dyDescent="0.25">
      <c r="B888" s="35"/>
      <c r="C888" s="35"/>
    </row>
    <row r="889" spans="2:3" ht="15.75" customHeight="1" x14ac:dyDescent="0.25">
      <c r="B889" s="35"/>
      <c r="C889" s="35"/>
    </row>
    <row r="890" spans="2:3" ht="15.75" customHeight="1" x14ac:dyDescent="0.25">
      <c r="B890" s="35"/>
      <c r="C890" s="35"/>
    </row>
    <row r="891" spans="2:3" ht="15.75" customHeight="1" x14ac:dyDescent="0.25">
      <c r="B891" s="35"/>
      <c r="C891" s="35"/>
    </row>
    <row r="892" spans="2:3" ht="15.75" customHeight="1" x14ac:dyDescent="0.25">
      <c r="B892" s="35"/>
      <c r="C892" s="35"/>
    </row>
    <row r="893" spans="2:3" ht="15.75" customHeight="1" x14ac:dyDescent="0.25">
      <c r="B893" s="35"/>
      <c r="C893" s="35"/>
    </row>
    <row r="894" spans="2:3" ht="15.75" customHeight="1" x14ac:dyDescent="0.25">
      <c r="B894" s="35"/>
      <c r="C894" s="35"/>
    </row>
    <row r="895" spans="2:3" ht="15.75" customHeight="1" x14ac:dyDescent="0.25">
      <c r="B895" s="35"/>
      <c r="C895" s="35"/>
    </row>
    <row r="896" spans="2:3" ht="15.75" customHeight="1" x14ac:dyDescent="0.25">
      <c r="B896" s="35"/>
      <c r="C896" s="35"/>
    </row>
    <row r="897" spans="2:3" ht="15.75" customHeight="1" x14ac:dyDescent="0.25">
      <c r="B897" s="35"/>
      <c r="C897" s="35"/>
    </row>
    <row r="898" spans="2:3" ht="15.75" customHeight="1" x14ac:dyDescent="0.25">
      <c r="B898" s="35"/>
      <c r="C898" s="35"/>
    </row>
    <row r="899" spans="2:3" ht="15.75" customHeight="1" x14ac:dyDescent="0.25">
      <c r="B899" s="35"/>
      <c r="C899" s="35"/>
    </row>
    <row r="900" spans="2:3" ht="15.75" customHeight="1" x14ac:dyDescent="0.25">
      <c r="B900" s="35"/>
      <c r="C900" s="35"/>
    </row>
    <row r="901" spans="2:3" ht="15.75" customHeight="1" x14ac:dyDescent="0.25">
      <c r="B901" s="35"/>
      <c r="C901" s="35"/>
    </row>
    <row r="902" spans="2:3" ht="15.75" customHeight="1" x14ac:dyDescent="0.25">
      <c r="B902" s="35"/>
      <c r="C902" s="35"/>
    </row>
    <row r="903" spans="2:3" ht="15.75" customHeight="1" x14ac:dyDescent="0.25">
      <c r="B903" s="35"/>
      <c r="C903" s="35"/>
    </row>
    <row r="904" spans="2:3" ht="15.75" customHeight="1" x14ac:dyDescent="0.25">
      <c r="B904" s="35"/>
      <c r="C904" s="35"/>
    </row>
    <row r="905" spans="2:3" ht="15.75" customHeight="1" x14ac:dyDescent="0.25">
      <c r="B905" s="35"/>
      <c r="C905" s="35"/>
    </row>
    <row r="906" spans="2:3" ht="15.75" customHeight="1" x14ac:dyDescent="0.25">
      <c r="B906" s="35"/>
      <c r="C906" s="35"/>
    </row>
    <row r="907" spans="2:3" ht="15.75" customHeight="1" x14ac:dyDescent="0.25">
      <c r="B907" s="35"/>
      <c r="C907" s="35"/>
    </row>
    <row r="908" spans="2:3" ht="15.75" customHeight="1" x14ac:dyDescent="0.25">
      <c r="B908" s="35"/>
      <c r="C908" s="35"/>
    </row>
    <row r="909" spans="2:3" ht="15.75" customHeight="1" x14ac:dyDescent="0.25">
      <c r="B909" s="35"/>
      <c r="C909" s="35"/>
    </row>
    <row r="910" spans="2:3" ht="15.75" customHeight="1" x14ac:dyDescent="0.25">
      <c r="B910" s="35"/>
      <c r="C910" s="35"/>
    </row>
    <row r="911" spans="2:3" ht="15.75" customHeight="1" x14ac:dyDescent="0.25">
      <c r="B911" s="35"/>
      <c r="C911" s="35"/>
    </row>
    <row r="912" spans="2:3" ht="15.75" customHeight="1" x14ac:dyDescent="0.25">
      <c r="B912" s="35"/>
      <c r="C912" s="35"/>
    </row>
    <row r="913" spans="2:3" ht="15.75" customHeight="1" x14ac:dyDescent="0.25">
      <c r="B913" s="35"/>
      <c r="C913" s="35"/>
    </row>
    <row r="914" spans="2:3" ht="15.75" customHeight="1" x14ac:dyDescent="0.25">
      <c r="B914" s="35"/>
      <c r="C914" s="35"/>
    </row>
    <row r="915" spans="2:3" ht="15.75" customHeight="1" x14ac:dyDescent="0.25">
      <c r="B915" s="35"/>
      <c r="C915" s="35"/>
    </row>
    <row r="916" spans="2:3" ht="15.75" customHeight="1" x14ac:dyDescent="0.25">
      <c r="B916" s="35"/>
      <c r="C916" s="35"/>
    </row>
    <row r="917" spans="2:3" ht="15.75" customHeight="1" x14ac:dyDescent="0.25">
      <c r="B917" s="35"/>
      <c r="C917" s="35"/>
    </row>
    <row r="918" spans="2:3" ht="15.75" customHeight="1" x14ac:dyDescent="0.25">
      <c r="B918" s="35"/>
      <c r="C918" s="35"/>
    </row>
    <row r="919" spans="2:3" ht="15.75" customHeight="1" x14ac:dyDescent="0.25">
      <c r="B919" s="35"/>
      <c r="C919" s="35"/>
    </row>
    <row r="920" spans="2:3" ht="15.75" customHeight="1" x14ac:dyDescent="0.25">
      <c r="B920" s="35"/>
      <c r="C920" s="35"/>
    </row>
    <row r="921" spans="2:3" ht="15.75" customHeight="1" x14ac:dyDescent="0.25">
      <c r="B921" s="35"/>
      <c r="C921" s="35"/>
    </row>
    <row r="922" spans="2:3" ht="15.75" customHeight="1" x14ac:dyDescent="0.25">
      <c r="B922" s="35"/>
      <c r="C922" s="35"/>
    </row>
    <row r="923" spans="2:3" ht="15.75" customHeight="1" x14ac:dyDescent="0.25">
      <c r="B923" s="35"/>
      <c r="C923" s="35"/>
    </row>
    <row r="924" spans="2:3" ht="15.75" customHeight="1" x14ac:dyDescent="0.25">
      <c r="B924" s="35"/>
      <c r="C924" s="35"/>
    </row>
    <row r="925" spans="2:3" ht="15.75" customHeight="1" x14ac:dyDescent="0.25">
      <c r="B925" s="35"/>
      <c r="C925" s="35"/>
    </row>
    <row r="926" spans="2:3" ht="15.75" customHeight="1" x14ac:dyDescent="0.25">
      <c r="B926" s="35"/>
      <c r="C926" s="35"/>
    </row>
    <row r="927" spans="2:3" ht="15.75" customHeight="1" x14ac:dyDescent="0.25">
      <c r="B927" s="35"/>
      <c r="C927" s="35"/>
    </row>
    <row r="928" spans="2:3" ht="15.75" customHeight="1" x14ac:dyDescent="0.25">
      <c r="B928" s="35"/>
      <c r="C928" s="35"/>
    </row>
    <row r="929" spans="2:3" ht="15.75" customHeight="1" x14ac:dyDescent="0.25">
      <c r="B929" s="35"/>
      <c r="C929" s="35"/>
    </row>
    <row r="930" spans="2:3" ht="15.75" customHeight="1" x14ac:dyDescent="0.25">
      <c r="B930" s="35"/>
      <c r="C930" s="35"/>
    </row>
    <row r="931" spans="2:3" ht="15.75" customHeight="1" x14ac:dyDescent="0.25">
      <c r="B931" s="35"/>
      <c r="C931" s="35"/>
    </row>
    <row r="932" spans="2:3" ht="15.75" customHeight="1" x14ac:dyDescent="0.25">
      <c r="B932" s="35"/>
      <c r="C932" s="35"/>
    </row>
    <row r="933" spans="2:3" ht="15.75" customHeight="1" x14ac:dyDescent="0.25">
      <c r="B933" s="35"/>
      <c r="C933" s="35"/>
    </row>
    <row r="934" spans="2:3" ht="15.75" customHeight="1" x14ac:dyDescent="0.25">
      <c r="B934" s="35"/>
      <c r="C934" s="35"/>
    </row>
    <row r="935" spans="2:3" ht="15.75" customHeight="1" x14ac:dyDescent="0.25">
      <c r="B935" s="35"/>
      <c r="C935" s="35"/>
    </row>
    <row r="936" spans="2:3" ht="15.75" customHeight="1" x14ac:dyDescent="0.25">
      <c r="B936" s="35"/>
      <c r="C936" s="35"/>
    </row>
    <row r="937" spans="2:3" ht="15.75" customHeight="1" x14ac:dyDescent="0.25">
      <c r="B937" s="35"/>
      <c r="C937" s="35"/>
    </row>
    <row r="938" spans="2:3" ht="15.75" customHeight="1" x14ac:dyDescent="0.25">
      <c r="B938" s="35"/>
      <c r="C938" s="35"/>
    </row>
    <row r="939" spans="2:3" ht="15.75" customHeight="1" x14ac:dyDescent="0.25">
      <c r="B939" s="35"/>
      <c r="C939" s="35"/>
    </row>
    <row r="940" spans="2:3" ht="15.75" customHeight="1" x14ac:dyDescent="0.25">
      <c r="B940" s="35"/>
      <c r="C940" s="35"/>
    </row>
    <row r="941" spans="2:3" ht="15.75" customHeight="1" x14ac:dyDescent="0.25">
      <c r="B941" s="35"/>
      <c r="C941" s="35"/>
    </row>
    <row r="942" spans="2:3" ht="15.75" customHeight="1" x14ac:dyDescent="0.25">
      <c r="B942" s="35"/>
      <c r="C942" s="35"/>
    </row>
    <row r="943" spans="2:3" ht="15.75" customHeight="1" x14ac:dyDescent="0.25">
      <c r="B943" s="35"/>
      <c r="C943" s="35"/>
    </row>
    <row r="944" spans="2:3" ht="15.75" customHeight="1" x14ac:dyDescent="0.25">
      <c r="B944" s="35"/>
      <c r="C944" s="35"/>
    </row>
    <row r="945" spans="2:3" ht="15.75" customHeight="1" x14ac:dyDescent="0.25">
      <c r="B945" s="35"/>
      <c r="C945" s="35"/>
    </row>
    <row r="946" spans="2:3" ht="15.75" customHeight="1" x14ac:dyDescent="0.25">
      <c r="B946" s="35"/>
      <c r="C946" s="35"/>
    </row>
    <row r="947" spans="2:3" ht="15.75" customHeight="1" x14ac:dyDescent="0.25">
      <c r="B947" s="35"/>
      <c r="C947" s="35"/>
    </row>
    <row r="948" spans="2:3" ht="15.75" customHeight="1" x14ac:dyDescent="0.25">
      <c r="B948" s="35"/>
      <c r="C948" s="35"/>
    </row>
    <row r="949" spans="2:3" ht="15.75" customHeight="1" x14ac:dyDescent="0.25">
      <c r="B949" s="35"/>
      <c r="C949" s="35"/>
    </row>
    <row r="950" spans="2:3" ht="15.75" customHeight="1" x14ac:dyDescent="0.25">
      <c r="B950" s="35"/>
      <c r="C950" s="35"/>
    </row>
    <row r="951" spans="2:3" ht="15.75" customHeight="1" x14ac:dyDescent="0.25">
      <c r="B951" s="35"/>
      <c r="C951" s="35"/>
    </row>
    <row r="952" spans="2:3" ht="15.75" customHeight="1" x14ac:dyDescent="0.25">
      <c r="B952" s="35"/>
      <c r="C952" s="35"/>
    </row>
    <row r="953" spans="2:3" ht="15.75" customHeight="1" x14ac:dyDescent="0.25">
      <c r="B953" s="35"/>
      <c r="C953" s="35"/>
    </row>
    <row r="954" spans="2:3" ht="15.75" customHeight="1" x14ac:dyDescent="0.25">
      <c r="B954" s="35"/>
      <c r="C954" s="35"/>
    </row>
    <row r="955" spans="2:3" ht="15.75" customHeight="1" x14ac:dyDescent="0.25">
      <c r="B955" s="35"/>
      <c r="C955" s="35"/>
    </row>
    <row r="956" spans="2:3" ht="15.75" customHeight="1" x14ac:dyDescent="0.25">
      <c r="B956" s="35"/>
      <c r="C956" s="35"/>
    </row>
    <row r="957" spans="2:3" ht="15.75" customHeight="1" x14ac:dyDescent="0.25">
      <c r="B957" s="35"/>
      <c r="C957" s="35"/>
    </row>
    <row r="958" spans="2:3" ht="15.75" customHeight="1" x14ac:dyDescent="0.25">
      <c r="B958" s="35"/>
      <c r="C958" s="35"/>
    </row>
    <row r="959" spans="2:3" ht="15.75" customHeight="1" x14ac:dyDescent="0.25">
      <c r="B959" s="35"/>
      <c r="C959" s="35"/>
    </row>
    <row r="960" spans="2:3" ht="15.75" customHeight="1" x14ac:dyDescent="0.25">
      <c r="B960" s="35"/>
      <c r="C960" s="35"/>
    </row>
    <row r="961" spans="2:3" ht="15.75" customHeight="1" x14ac:dyDescent="0.25">
      <c r="B961" s="35"/>
      <c r="C961" s="35"/>
    </row>
    <row r="962" spans="2:3" ht="15.75" customHeight="1" x14ac:dyDescent="0.25">
      <c r="B962" s="35"/>
      <c r="C962" s="35"/>
    </row>
    <row r="963" spans="2:3" ht="15.75" customHeight="1" x14ac:dyDescent="0.25">
      <c r="B963" s="35"/>
      <c r="C963" s="35"/>
    </row>
    <row r="964" spans="2:3" ht="15.75" customHeight="1" x14ac:dyDescent="0.25">
      <c r="B964" s="35"/>
      <c r="C964" s="35"/>
    </row>
    <row r="965" spans="2:3" ht="15.75" customHeight="1" x14ac:dyDescent="0.25">
      <c r="B965" s="35"/>
      <c r="C965" s="35"/>
    </row>
    <row r="966" spans="2:3" ht="15.75" customHeight="1" x14ac:dyDescent="0.25">
      <c r="B966" s="35"/>
      <c r="C966" s="35"/>
    </row>
    <row r="967" spans="2:3" ht="15.75" customHeight="1" x14ac:dyDescent="0.25">
      <c r="B967" s="35"/>
      <c r="C967" s="35"/>
    </row>
    <row r="968" spans="2:3" ht="15.75" customHeight="1" x14ac:dyDescent="0.25">
      <c r="B968" s="35"/>
      <c r="C968" s="35"/>
    </row>
    <row r="969" spans="2:3" ht="15.75" customHeight="1" x14ac:dyDescent="0.25">
      <c r="B969" s="35"/>
      <c r="C969" s="35"/>
    </row>
    <row r="970" spans="2:3" ht="15.75" customHeight="1" x14ac:dyDescent="0.25">
      <c r="B970" s="35"/>
      <c r="C970" s="35"/>
    </row>
    <row r="971" spans="2:3" ht="15.75" customHeight="1" x14ac:dyDescent="0.25">
      <c r="B971" s="35"/>
      <c r="C971" s="35"/>
    </row>
    <row r="972" spans="2:3" ht="15.75" customHeight="1" x14ac:dyDescent="0.25">
      <c r="B972" s="35"/>
      <c r="C972" s="35"/>
    </row>
    <row r="973" spans="2:3" ht="15.75" customHeight="1" x14ac:dyDescent="0.25">
      <c r="B973" s="35"/>
      <c r="C973" s="35"/>
    </row>
    <row r="974" spans="2:3" ht="15.75" customHeight="1" x14ac:dyDescent="0.25">
      <c r="B974" s="35"/>
      <c r="C974" s="35"/>
    </row>
    <row r="975" spans="2:3" ht="15.75" customHeight="1" x14ac:dyDescent="0.25">
      <c r="B975" s="35"/>
      <c r="C975" s="35"/>
    </row>
    <row r="976" spans="2:3" ht="15.75" customHeight="1" x14ac:dyDescent="0.25">
      <c r="B976" s="35"/>
      <c r="C976" s="35"/>
    </row>
    <row r="977" spans="2:3" ht="15.75" customHeight="1" x14ac:dyDescent="0.25">
      <c r="B977" s="35"/>
      <c r="C977" s="35"/>
    </row>
    <row r="978" spans="2:3" ht="15.75" customHeight="1" x14ac:dyDescent="0.25">
      <c r="B978" s="35"/>
      <c r="C978" s="35"/>
    </row>
    <row r="979" spans="2:3" ht="15.75" customHeight="1" x14ac:dyDescent="0.25">
      <c r="B979" s="35"/>
      <c r="C979" s="35"/>
    </row>
    <row r="980" spans="2:3" ht="15.75" customHeight="1" x14ac:dyDescent="0.25">
      <c r="B980" s="35"/>
      <c r="C980" s="35"/>
    </row>
    <row r="981" spans="2:3" ht="15.75" customHeight="1" x14ac:dyDescent="0.25">
      <c r="B981" s="35"/>
      <c r="C981" s="35"/>
    </row>
    <row r="982" spans="2:3" ht="15.75" customHeight="1" x14ac:dyDescent="0.25">
      <c r="B982" s="35"/>
      <c r="C982" s="35"/>
    </row>
    <row r="983" spans="2:3" ht="15.75" customHeight="1" x14ac:dyDescent="0.25">
      <c r="B983" s="35"/>
      <c r="C983" s="35"/>
    </row>
    <row r="984" spans="2:3" ht="15.75" customHeight="1" x14ac:dyDescent="0.25">
      <c r="B984" s="35"/>
      <c r="C984" s="35"/>
    </row>
    <row r="985" spans="2:3" ht="15.75" customHeight="1" x14ac:dyDescent="0.25">
      <c r="B985" s="35"/>
      <c r="C985" s="35"/>
    </row>
    <row r="986" spans="2:3" ht="15.75" customHeight="1" x14ac:dyDescent="0.25">
      <c r="B986" s="35"/>
      <c r="C986" s="35"/>
    </row>
    <row r="987" spans="2:3" ht="15.75" customHeight="1" x14ac:dyDescent="0.25">
      <c r="B987" s="35"/>
      <c r="C987" s="35"/>
    </row>
    <row r="988" spans="2:3" ht="15.75" customHeight="1" x14ac:dyDescent="0.25">
      <c r="B988" s="35"/>
      <c r="C988" s="35"/>
    </row>
    <row r="989" spans="2:3" ht="15.75" customHeight="1" x14ac:dyDescent="0.25">
      <c r="B989" s="35"/>
      <c r="C989" s="35"/>
    </row>
    <row r="990" spans="2:3" ht="15.75" customHeight="1" x14ac:dyDescent="0.25">
      <c r="B990" s="35"/>
      <c r="C990" s="35"/>
    </row>
    <row r="991" spans="2:3" ht="15.75" customHeight="1" x14ac:dyDescent="0.25">
      <c r="B991" s="35"/>
      <c r="C991" s="35"/>
    </row>
    <row r="992" spans="2:3" ht="15.75" customHeight="1" x14ac:dyDescent="0.25">
      <c r="B992" s="35"/>
      <c r="C992" s="35"/>
    </row>
    <row r="993" spans="2:3" ht="15.75" customHeight="1" x14ac:dyDescent="0.25">
      <c r="B993" s="35"/>
      <c r="C993" s="35"/>
    </row>
    <row r="994" spans="2:3" ht="15.75" customHeight="1" x14ac:dyDescent="0.25">
      <c r="B994" s="35"/>
      <c r="C994" s="35"/>
    </row>
    <row r="995" spans="2:3" ht="15.75" customHeight="1" x14ac:dyDescent="0.25">
      <c r="B995" s="35"/>
      <c r="C995" s="35"/>
    </row>
    <row r="996" spans="2:3" ht="15.75" customHeight="1" x14ac:dyDescent="0.25">
      <c r="B996" s="35"/>
      <c r="C996" s="35"/>
    </row>
    <row r="997" spans="2:3" ht="15.75" customHeight="1" x14ac:dyDescent="0.25">
      <c r="B997" s="35"/>
      <c r="C997" s="35"/>
    </row>
    <row r="998" spans="2:3" ht="15.75" customHeight="1" x14ac:dyDescent="0.25">
      <c r="B998" s="35"/>
      <c r="C998" s="35"/>
    </row>
    <row r="999" spans="2:3" ht="15.75" customHeight="1" x14ac:dyDescent="0.25">
      <c r="B999" s="35"/>
      <c r="C999" s="35"/>
    </row>
    <row r="1000" spans="2:3" ht="15.75" customHeight="1" x14ac:dyDescent="0.25">
      <c r="B1000" s="35"/>
      <c r="C1000" s="35"/>
    </row>
    <row r="1001" spans="2:3" ht="15.75" customHeight="1" x14ac:dyDescent="0.25">
      <c r="B1001" s="35"/>
      <c r="C1001" s="35"/>
    </row>
  </sheetData>
  <mergeCells count="1000">
    <mergeCell ref="B683:C683"/>
    <mergeCell ref="B684:C684"/>
    <mergeCell ref="B685:C685"/>
    <mergeCell ref="B686:C686"/>
    <mergeCell ref="B687:C687"/>
    <mergeCell ref="B674:C674"/>
    <mergeCell ref="B675:C675"/>
    <mergeCell ref="B676:C676"/>
    <mergeCell ref="B677:C677"/>
    <mergeCell ref="B678:C678"/>
    <mergeCell ref="B679:C679"/>
    <mergeCell ref="B680:C680"/>
    <mergeCell ref="B681:C681"/>
    <mergeCell ref="B682:C682"/>
    <mergeCell ref="B665:C665"/>
    <mergeCell ref="B666:C666"/>
    <mergeCell ref="B667:C667"/>
    <mergeCell ref="B668:C668"/>
    <mergeCell ref="B669:C669"/>
    <mergeCell ref="B670:C670"/>
    <mergeCell ref="B671:C671"/>
    <mergeCell ref="B672:C672"/>
    <mergeCell ref="B673:C673"/>
    <mergeCell ref="B656:C656"/>
    <mergeCell ref="B657:C657"/>
    <mergeCell ref="B658:C658"/>
    <mergeCell ref="B659:C659"/>
    <mergeCell ref="B660:C660"/>
    <mergeCell ref="B661:C661"/>
    <mergeCell ref="B662:C662"/>
    <mergeCell ref="B663:C663"/>
    <mergeCell ref="B664:C664"/>
    <mergeCell ref="B647:C647"/>
    <mergeCell ref="B648:C648"/>
    <mergeCell ref="B649:C649"/>
    <mergeCell ref="B650:C650"/>
    <mergeCell ref="B651:C651"/>
    <mergeCell ref="B652:C652"/>
    <mergeCell ref="B653:C653"/>
    <mergeCell ref="B654:C654"/>
    <mergeCell ref="B655:C655"/>
    <mergeCell ref="B638:C638"/>
    <mergeCell ref="B639:C639"/>
    <mergeCell ref="B640:C640"/>
    <mergeCell ref="B641:C641"/>
    <mergeCell ref="B642:C642"/>
    <mergeCell ref="B643:C643"/>
    <mergeCell ref="B644:C644"/>
    <mergeCell ref="B645:C645"/>
    <mergeCell ref="B646:C646"/>
    <mergeCell ref="B629:C629"/>
    <mergeCell ref="B630:C630"/>
    <mergeCell ref="B631:C631"/>
    <mergeCell ref="B632:C632"/>
    <mergeCell ref="B633:C633"/>
    <mergeCell ref="B634:C634"/>
    <mergeCell ref="B635:C635"/>
    <mergeCell ref="B636:C636"/>
    <mergeCell ref="B637:C637"/>
    <mergeCell ref="B620:C620"/>
    <mergeCell ref="B621:C621"/>
    <mergeCell ref="B622:C622"/>
    <mergeCell ref="B623:C623"/>
    <mergeCell ref="B624:C624"/>
    <mergeCell ref="B625:C625"/>
    <mergeCell ref="B626:C626"/>
    <mergeCell ref="B627:C627"/>
    <mergeCell ref="B628:C628"/>
    <mergeCell ref="B611:C611"/>
    <mergeCell ref="B612:C612"/>
    <mergeCell ref="B613:C613"/>
    <mergeCell ref="B614:C614"/>
    <mergeCell ref="B615:C615"/>
    <mergeCell ref="B616:C616"/>
    <mergeCell ref="B617:C617"/>
    <mergeCell ref="B618:C618"/>
    <mergeCell ref="B619:C619"/>
    <mergeCell ref="B602:C602"/>
    <mergeCell ref="B603:C603"/>
    <mergeCell ref="B604:C604"/>
    <mergeCell ref="B605:C605"/>
    <mergeCell ref="B606:C606"/>
    <mergeCell ref="B607:C607"/>
    <mergeCell ref="B608:C608"/>
    <mergeCell ref="B609:C609"/>
    <mergeCell ref="B610:C610"/>
    <mergeCell ref="B593:C593"/>
    <mergeCell ref="B594:C594"/>
    <mergeCell ref="B595:C595"/>
    <mergeCell ref="B596:C596"/>
    <mergeCell ref="B597:C597"/>
    <mergeCell ref="B598:C598"/>
    <mergeCell ref="B599:C599"/>
    <mergeCell ref="B600:C600"/>
    <mergeCell ref="B601:C601"/>
    <mergeCell ref="B584:C584"/>
    <mergeCell ref="B585:C585"/>
    <mergeCell ref="B586:C586"/>
    <mergeCell ref="B587:C587"/>
    <mergeCell ref="B588:C588"/>
    <mergeCell ref="B589:C589"/>
    <mergeCell ref="B590:C590"/>
    <mergeCell ref="B591:C591"/>
    <mergeCell ref="B592:C592"/>
    <mergeCell ref="B575:C575"/>
    <mergeCell ref="B576:C576"/>
    <mergeCell ref="B577:C577"/>
    <mergeCell ref="B578:C578"/>
    <mergeCell ref="B579:C579"/>
    <mergeCell ref="B580:C580"/>
    <mergeCell ref="B581:C581"/>
    <mergeCell ref="B582:C582"/>
    <mergeCell ref="B583:C583"/>
    <mergeCell ref="B566:C566"/>
    <mergeCell ref="B567:C567"/>
    <mergeCell ref="B568:C568"/>
    <mergeCell ref="B569:C569"/>
    <mergeCell ref="B570:C570"/>
    <mergeCell ref="B571:C571"/>
    <mergeCell ref="B572:C572"/>
    <mergeCell ref="B573:C573"/>
    <mergeCell ref="B574:C574"/>
    <mergeCell ref="B557:C557"/>
    <mergeCell ref="B558:C558"/>
    <mergeCell ref="B559:C559"/>
    <mergeCell ref="B560:C560"/>
    <mergeCell ref="B561:C561"/>
    <mergeCell ref="B562:C562"/>
    <mergeCell ref="B563:C563"/>
    <mergeCell ref="B564:C564"/>
    <mergeCell ref="B565:C565"/>
    <mergeCell ref="B548:C548"/>
    <mergeCell ref="B549:C549"/>
    <mergeCell ref="B550:C550"/>
    <mergeCell ref="B551:C551"/>
    <mergeCell ref="B552:C552"/>
    <mergeCell ref="B553:C553"/>
    <mergeCell ref="B554:C554"/>
    <mergeCell ref="B555:C555"/>
    <mergeCell ref="B556:C556"/>
    <mergeCell ref="B539:C539"/>
    <mergeCell ref="B540:C540"/>
    <mergeCell ref="B541:C541"/>
    <mergeCell ref="B542:C542"/>
    <mergeCell ref="B543:C543"/>
    <mergeCell ref="B544:C544"/>
    <mergeCell ref="B545:C545"/>
    <mergeCell ref="B546:C546"/>
    <mergeCell ref="B547:C547"/>
    <mergeCell ref="B530:C530"/>
    <mergeCell ref="B531:C531"/>
    <mergeCell ref="B532:C532"/>
    <mergeCell ref="B533:C533"/>
    <mergeCell ref="B534:C534"/>
    <mergeCell ref="B535:C535"/>
    <mergeCell ref="B536:C536"/>
    <mergeCell ref="B537:C537"/>
    <mergeCell ref="B538:C538"/>
    <mergeCell ref="B521:C521"/>
    <mergeCell ref="B522:C522"/>
    <mergeCell ref="B523:C523"/>
    <mergeCell ref="B524:C524"/>
    <mergeCell ref="B525:C525"/>
    <mergeCell ref="B526:C526"/>
    <mergeCell ref="B527:C527"/>
    <mergeCell ref="B528:C528"/>
    <mergeCell ref="B529:C529"/>
    <mergeCell ref="B512:C512"/>
    <mergeCell ref="B513:C513"/>
    <mergeCell ref="B514:C514"/>
    <mergeCell ref="B515:C515"/>
    <mergeCell ref="B516:C516"/>
    <mergeCell ref="B517:C517"/>
    <mergeCell ref="B518:C518"/>
    <mergeCell ref="B519:C519"/>
    <mergeCell ref="B520:C520"/>
    <mergeCell ref="B503:C503"/>
    <mergeCell ref="B504:C504"/>
    <mergeCell ref="B505:C505"/>
    <mergeCell ref="B506:C506"/>
    <mergeCell ref="B507:C507"/>
    <mergeCell ref="B508:C508"/>
    <mergeCell ref="B509:C509"/>
    <mergeCell ref="B510:C510"/>
    <mergeCell ref="B511:C511"/>
    <mergeCell ref="B494:C494"/>
    <mergeCell ref="B495:C495"/>
    <mergeCell ref="B496:C496"/>
    <mergeCell ref="B497:C497"/>
    <mergeCell ref="B498:C498"/>
    <mergeCell ref="B499:C499"/>
    <mergeCell ref="B500:C500"/>
    <mergeCell ref="B501:C501"/>
    <mergeCell ref="B502:C502"/>
    <mergeCell ref="B485:C485"/>
    <mergeCell ref="B486:C486"/>
    <mergeCell ref="B487:C487"/>
    <mergeCell ref="B488:C488"/>
    <mergeCell ref="B489:C489"/>
    <mergeCell ref="B490:C490"/>
    <mergeCell ref="B491:C491"/>
    <mergeCell ref="B492:C492"/>
    <mergeCell ref="B493:C493"/>
    <mergeCell ref="B476:C476"/>
    <mergeCell ref="B477:C477"/>
    <mergeCell ref="B478:C478"/>
    <mergeCell ref="B479:C479"/>
    <mergeCell ref="B480:C480"/>
    <mergeCell ref="B481:C481"/>
    <mergeCell ref="B482:C482"/>
    <mergeCell ref="B483:C483"/>
    <mergeCell ref="B484:C484"/>
    <mergeCell ref="B467:C467"/>
    <mergeCell ref="B468:C468"/>
    <mergeCell ref="B469:C469"/>
    <mergeCell ref="B470:C470"/>
    <mergeCell ref="B471:C471"/>
    <mergeCell ref="B472:C472"/>
    <mergeCell ref="B473:C473"/>
    <mergeCell ref="B474:C474"/>
    <mergeCell ref="B475:C475"/>
    <mergeCell ref="B458:C458"/>
    <mergeCell ref="B459:C459"/>
    <mergeCell ref="B460:C460"/>
    <mergeCell ref="B461:C461"/>
    <mergeCell ref="B462:C462"/>
    <mergeCell ref="B463:C463"/>
    <mergeCell ref="B464:C464"/>
    <mergeCell ref="B465:C465"/>
    <mergeCell ref="B466:C466"/>
    <mergeCell ref="B449:C449"/>
    <mergeCell ref="B450:C450"/>
    <mergeCell ref="B451:C451"/>
    <mergeCell ref="B452:C452"/>
    <mergeCell ref="B453:C453"/>
    <mergeCell ref="B454:C454"/>
    <mergeCell ref="B455:C455"/>
    <mergeCell ref="B456:C456"/>
    <mergeCell ref="B457:C457"/>
    <mergeCell ref="B440:C440"/>
    <mergeCell ref="B441:C441"/>
    <mergeCell ref="B442:C442"/>
    <mergeCell ref="B443:C443"/>
    <mergeCell ref="B444:C444"/>
    <mergeCell ref="B445:C445"/>
    <mergeCell ref="B446:C446"/>
    <mergeCell ref="B447:C447"/>
    <mergeCell ref="B448:C448"/>
    <mergeCell ref="B431:C431"/>
    <mergeCell ref="B432:C432"/>
    <mergeCell ref="B433:C433"/>
    <mergeCell ref="B434:C434"/>
    <mergeCell ref="B435:C435"/>
    <mergeCell ref="B436:C436"/>
    <mergeCell ref="B437:C437"/>
    <mergeCell ref="B438:C438"/>
    <mergeCell ref="B439:C439"/>
    <mergeCell ref="B422:C422"/>
    <mergeCell ref="B423:C423"/>
    <mergeCell ref="B424:C424"/>
    <mergeCell ref="B425:C425"/>
    <mergeCell ref="B426:C426"/>
    <mergeCell ref="B427:C427"/>
    <mergeCell ref="B428:C428"/>
    <mergeCell ref="B429:C429"/>
    <mergeCell ref="B430:C430"/>
    <mergeCell ref="B413:C413"/>
    <mergeCell ref="B414:C414"/>
    <mergeCell ref="B415:C415"/>
    <mergeCell ref="B416:C416"/>
    <mergeCell ref="B417:C417"/>
    <mergeCell ref="B418:C418"/>
    <mergeCell ref="B419:C419"/>
    <mergeCell ref="B420:C420"/>
    <mergeCell ref="B421:C421"/>
    <mergeCell ref="B404:C404"/>
    <mergeCell ref="B405:C405"/>
    <mergeCell ref="B406:C406"/>
    <mergeCell ref="B407:C407"/>
    <mergeCell ref="B408:C408"/>
    <mergeCell ref="B409:C409"/>
    <mergeCell ref="B410:C410"/>
    <mergeCell ref="B411:C411"/>
    <mergeCell ref="B412:C412"/>
    <mergeCell ref="B395:C395"/>
    <mergeCell ref="B396:C396"/>
    <mergeCell ref="B397:C397"/>
    <mergeCell ref="B398:C398"/>
    <mergeCell ref="B399:C399"/>
    <mergeCell ref="B400:C400"/>
    <mergeCell ref="B401:C401"/>
    <mergeCell ref="B402:C402"/>
    <mergeCell ref="B403:C403"/>
    <mergeCell ref="B386:C386"/>
    <mergeCell ref="B387:C387"/>
    <mergeCell ref="B388:C388"/>
    <mergeCell ref="B389:C389"/>
    <mergeCell ref="B390:C390"/>
    <mergeCell ref="B391:C391"/>
    <mergeCell ref="B392:C392"/>
    <mergeCell ref="B393:C393"/>
    <mergeCell ref="B394:C394"/>
    <mergeCell ref="B377:C377"/>
    <mergeCell ref="B378:C378"/>
    <mergeCell ref="B379:C379"/>
    <mergeCell ref="B380:C380"/>
    <mergeCell ref="B381:C381"/>
    <mergeCell ref="B382:C382"/>
    <mergeCell ref="B383:C383"/>
    <mergeCell ref="B384:C384"/>
    <mergeCell ref="B385:C385"/>
    <mergeCell ref="B975:C975"/>
    <mergeCell ref="B976:C976"/>
    <mergeCell ref="B977:C977"/>
    <mergeCell ref="B978:C978"/>
    <mergeCell ref="B979:C979"/>
    <mergeCell ref="B980:C980"/>
    <mergeCell ref="B981:C981"/>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966:C966"/>
    <mergeCell ref="B967:C967"/>
    <mergeCell ref="B968:C968"/>
    <mergeCell ref="B969:C969"/>
    <mergeCell ref="B970:C970"/>
    <mergeCell ref="B971:C971"/>
    <mergeCell ref="B972:C972"/>
    <mergeCell ref="B973:C973"/>
    <mergeCell ref="B974:C974"/>
    <mergeCell ref="B957:C957"/>
    <mergeCell ref="B958:C958"/>
    <mergeCell ref="B959:C959"/>
    <mergeCell ref="B960:C960"/>
    <mergeCell ref="B961:C961"/>
    <mergeCell ref="B962:C962"/>
    <mergeCell ref="B963:C963"/>
    <mergeCell ref="B964:C964"/>
    <mergeCell ref="B965:C965"/>
    <mergeCell ref="B948:C948"/>
    <mergeCell ref="B949:C949"/>
    <mergeCell ref="B950:C950"/>
    <mergeCell ref="B951:C951"/>
    <mergeCell ref="B952:C952"/>
    <mergeCell ref="B953:C953"/>
    <mergeCell ref="B954:C954"/>
    <mergeCell ref="B955:C955"/>
    <mergeCell ref="B956:C956"/>
    <mergeCell ref="B988:C988"/>
    <mergeCell ref="B996:C996"/>
    <mergeCell ref="B997:C997"/>
    <mergeCell ref="B998:C998"/>
    <mergeCell ref="B999:C999"/>
    <mergeCell ref="B1000:C1000"/>
    <mergeCell ref="B1001:C1001"/>
    <mergeCell ref="B989:C989"/>
    <mergeCell ref="B990:C990"/>
    <mergeCell ref="B991:C991"/>
    <mergeCell ref="B992:C992"/>
    <mergeCell ref="B993:C993"/>
    <mergeCell ref="B994:C994"/>
    <mergeCell ref="B995:C995"/>
    <mergeCell ref="B930:C930"/>
    <mergeCell ref="B931:C931"/>
    <mergeCell ref="B932:C932"/>
    <mergeCell ref="B982:C982"/>
    <mergeCell ref="B983:C983"/>
    <mergeCell ref="B984:C984"/>
    <mergeCell ref="B985:C985"/>
    <mergeCell ref="B986:C986"/>
    <mergeCell ref="B987:C987"/>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21:C921"/>
    <mergeCell ref="B922:C922"/>
    <mergeCell ref="B923:C923"/>
    <mergeCell ref="B924:C924"/>
    <mergeCell ref="B925:C925"/>
    <mergeCell ref="B926:C926"/>
    <mergeCell ref="B927:C927"/>
    <mergeCell ref="B928:C928"/>
    <mergeCell ref="B929:C929"/>
    <mergeCell ref="B912:C912"/>
    <mergeCell ref="B913:C913"/>
    <mergeCell ref="B914:C914"/>
    <mergeCell ref="B915:C915"/>
    <mergeCell ref="B916:C916"/>
    <mergeCell ref="B917:C917"/>
    <mergeCell ref="B918:C918"/>
    <mergeCell ref="B919:C919"/>
    <mergeCell ref="B920:C920"/>
    <mergeCell ref="B903:C903"/>
    <mergeCell ref="B904:C904"/>
    <mergeCell ref="B905:C905"/>
    <mergeCell ref="B906:C906"/>
    <mergeCell ref="B907:C907"/>
    <mergeCell ref="B908:C908"/>
    <mergeCell ref="B909:C909"/>
    <mergeCell ref="B910:C910"/>
    <mergeCell ref="B911:C911"/>
    <mergeCell ref="B894:C894"/>
    <mergeCell ref="B895:C895"/>
    <mergeCell ref="B896:C896"/>
    <mergeCell ref="B897:C897"/>
    <mergeCell ref="B898:C898"/>
    <mergeCell ref="B899:C899"/>
    <mergeCell ref="B900:C900"/>
    <mergeCell ref="B901:C901"/>
    <mergeCell ref="B902:C902"/>
    <mergeCell ref="B885:C885"/>
    <mergeCell ref="B886:C886"/>
    <mergeCell ref="B887:C887"/>
    <mergeCell ref="B888:C888"/>
    <mergeCell ref="B889:C889"/>
    <mergeCell ref="B890:C890"/>
    <mergeCell ref="B891:C891"/>
    <mergeCell ref="B892:C892"/>
    <mergeCell ref="B893:C893"/>
    <mergeCell ref="B876:C876"/>
    <mergeCell ref="B877:C877"/>
    <mergeCell ref="B878:C878"/>
    <mergeCell ref="B879:C879"/>
    <mergeCell ref="B880:C880"/>
    <mergeCell ref="B881:C881"/>
    <mergeCell ref="B882:C882"/>
    <mergeCell ref="B883:C883"/>
    <mergeCell ref="B884:C884"/>
    <mergeCell ref="B867:C867"/>
    <mergeCell ref="B868:C868"/>
    <mergeCell ref="B869:C869"/>
    <mergeCell ref="B870:C870"/>
    <mergeCell ref="B871:C871"/>
    <mergeCell ref="B872:C872"/>
    <mergeCell ref="B873:C873"/>
    <mergeCell ref="B874:C874"/>
    <mergeCell ref="B875:C875"/>
    <mergeCell ref="B858:C858"/>
    <mergeCell ref="B859:C859"/>
    <mergeCell ref="B860:C860"/>
    <mergeCell ref="B861:C861"/>
    <mergeCell ref="B862:C862"/>
    <mergeCell ref="B863:C863"/>
    <mergeCell ref="B864:C864"/>
    <mergeCell ref="B865:C865"/>
    <mergeCell ref="B866:C866"/>
    <mergeCell ref="B849:C849"/>
    <mergeCell ref="B850:C850"/>
    <mergeCell ref="B851:C851"/>
    <mergeCell ref="B852:C852"/>
    <mergeCell ref="B853:C853"/>
    <mergeCell ref="B854:C854"/>
    <mergeCell ref="B855:C855"/>
    <mergeCell ref="B856:C856"/>
    <mergeCell ref="B857:C857"/>
    <mergeCell ref="B840:C840"/>
    <mergeCell ref="B841:C841"/>
    <mergeCell ref="B842:C842"/>
    <mergeCell ref="B843:C843"/>
    <mergeCell ref="B844:C844"/>
    <mergeCell ref="B845:C845"/>
    <mergeCell ref="B846:C846"/>
    <mergeCell ref="B847:C847"/>
    <mergeCell ref="B848:C848"/>
    <mergeCell ref="B831:C831"/>
    <mergeCell ref="B832:C832"/>
    <mergeCell ref="B833:C833"/>
    <mergeCell ref="B834:C834"/>
    <mergeCell ref="B835:C835"/>
    <mergeCell ref="B836:C836"/>
    <mergeCell ref="B837:C837"/>
    <mergeCell ref="B838:C838"/>
    <mergeCell ref="B839:C839"/>
    <mergeCell ref="B822:C822"/>
    <mergeCell ref="B823:C823"/>
    <mergeCell ref="B824:C824"/>
    <mergeCell ref="B825:C825"/>
    <mergeCell ref="B826:C826"/>
    <mergeCell ref="B827:C827"/>
    <mergeCell ref="B828:C828"/>
    <mergeCell ref="B829:C829"/>
    <mergeCell ref="B830:C830"/>
    <mergeCell ref="B813:C813"/>
    <mergeCell ref="B814:C814"/>
    <mergeCell ref="B815:C815"/>
    <mergeCell ref="B816:C816"/>
    <mergeCell ref="B817:C817"/>
    <mergeCell ref="B818:C818"/>
    <mergeCell ref="B819:C819"/>
    <mergeCell ref="B820:C820"/>
    <mergeCell ref="B821:C821"/>
    <mergeCell ref="B804:C804"/>
    <mergeCell ref="B805:C805"/>
    <mergeCell ref="B806:C806"/>
    <mergeCell ref="B807:C807"/>
    <mergeCell ref="B808:C808"/>
    <mergeCell ref="B809:C809"/>
    <mergeCell ref="B810:C810"/>
    <mergeCell ref="B811:C811"/>
    <mergeCell ref="B812:C812"/>
    <mergeCell ref="B795:C795"/>
    <mergeCell ref="B796:C796"/>
    <mergeCell ref="B797:C797"/>
    <mergeCell ref="B798:C798"/>
    <mergeCell ref="B799:C799"/>
    <mergeCell ref="B800:C800"/>
    <mergeCell ref="B801:C801"/>
    <mergeCell ref="B802:C802"/>
    <mergeCell ref="B803:C803"/>
    <mergeCell ref="B786:C786"/>
    <mergeCell ref="B787:C787"/>
    <mergeCell ref="B788:C788"/>
    <mergeCell ref="B789:C789"/>
    <mergeCell ref="B790:C790"/>
    <mergeCell ref="B791:C791"/>
    <mergeCell ref="B792:C792"/>
    <mergeCell ref="B793:C793"/>
    <mergeCell ref="B794:C794"/>
    <mergeCell ref="B777:C777"/>
    <mergeCell ref="B778:C778"/>
    <mergeCell ref="B779:C779"/>
    <mergeCell ref="B780:C780"/>
    <mergeCell ref="B781:C781"/>
    <mergeCell ref="B782:C782"/>
    <mergeCell ref="B783:C783"/>
    <mergeCell ref="B784:C784"/>
    <mergeCell ref="B785:C785"/>
    <mergeCell ref="B768:C768"/>
    <mergeCell ref="B769:C769"/>
    <mergeCell ref="B770:C770"/>
    <mergeCell ref="B771:C771"/>
    <mergeCell ref="B772:C772"/>
    <mergeCell ref="B773:C773"/>
    <mergeCell ref="B774:C774"/>
    <mergeCell ref="B775:C775"/>
    <mergeCell ref="B776:C776"/>
    <mergeCell ref="B759:C759"/>
    <mergeCell ref="B760:C760"/>
    <mergeCell ref="B761:C761"/>
    <mergeCell ref="B762:C762"/>
    <mergeCell ref="B763:C763"/>
    <mergeCell ref="B764:C764"/>
    <mergeCell ref="B765:C765"/>
    <mergeCell ref="B766:C766"/>
    <mergeCell ref="B767:C767"/>
    <mergeCell ref="B750:C750"/>
    <mergeCell ref="B751:C751"/>
    <mergeCell ref="B752:C752"/>
    <mergeCell ref="B753:C753"/>
    <mergeCell ref="B754:C754"/>
    <mergeCell ref="B755:C755"/>
    <mergeCell ref="B756:C756"/>
    <mergeCell ref="B757:C757"/>
    <mergeCell ref="B758:C758"/>
    <mergeCell ref="B741:C741"/>
    <mergeCell ref="B742:C742"/>
    <mergeCell ref="B743:C743"/>
    <mergeCell ref="B744:C744"/>
    <mergeCell ref="B745:C745"/>
    <mergeCell ref="B746:C746"/>
    <mergeCell ref="B747:C747"/>
    <mergeCell ref="B748:C748"/>
    <mergeCell ref="B749:C749"/>
    <mergeCell ref="B732:C732"/>
    <mergeCell ref="B733:C733"/>
    <mergeCell ref="B734:C734"/>
    <mergeCell ref="B735:C735"/>
    <mergeCell ref="B736:C736"/>
    <mergeCell ref="B737:C737"/>
    <mergeCell ref="B738:C738"/>
    <mergeCell ref="B739:C739"/>
    <mergeCell ref="B740:C740"/>
    <mergeCell ref="B723:C723"/>
    <mergeCell ref="B724:C724"/>
    <mergeCell ref="B725:C725"/>
    <mergeCell ref="B726:C726"/>
    <mergeCell ref="B727:C727"/>
    <mergeCell ref="B728:C728"/>
    <mergeCell ref="B729:C729"/>
    <mergeCell ref="B730:C730"/>
    <mergeCell ref="B731:C731"/>
    <mergeCell ref="B714:C714"/>
    <mergeCell ref="B715:C715"/>
    <mergeCell ref="B716:C716"/>
    <mergeCell ref="B717:C717"/>
    <mergeCell ref="B718:C718"/>
    <mergeCell ref="B719:C719"/>
    <mergeCell ref="B720:C720"/>
    <mergeCell ref="B721:C721"/>
    <mergeCell ref="B722:C722"/>
    <mergeCell ref="B705:C705"/>
    <mergeCell ref="B706:C706"/>
    <mergeCell ref="B707:C707"/>
    <mergeCell ref="B708:C708"/>
    <mergeCell ref="B709:C709"/>
    <mergeCell ref="B710:C710"/>
    <mergeCell ref="B711:C711"/>
    <mergeCell ref="B712:C712"/>
    <mergeCell ref="B713:C713"/>
    <mergeCell ref="B696:C696"/>
    <mergeCell ref="B697:C697"/>
    <mergeCell ref="B698:C698"/>
    <mergeCell ref="B699:C699"/>
    <mergeCell ref="B700:C700"/>
    <mergeCell ref="B701:C701"/>
    <mergeCell ref="B702:C702"/>
    <mergeCell ref="B703:C703"/>
    <mergeCell ref="B704:C704"/>
    <mergeCell ref="B344:C344"/>
    <mergeCell ref="B688:C688"/>
    <mergeCell ref="B689:C689"/>
    <mergeCell ref="B690:C690"/>
    <mergeCell ref="B691:C691"/>
    <mergeCell ref="B692:C692"/>
    <mergeCell ref="B693:C693"/>
    <mergeCell ref="B694:C694"/>
    <mergeCell ref="B695:C695"/>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35:C335"/>
    <mergeCell ref="B336:C336"/>
    <mergeCell ref="B337:C337"/>
    <mergeCell ref="B338:C338"/>
    <mergeCell ref="B339:C339"/>
    <mergeCell ref="B340:C340"/>
    <mergeCell ref="B341:C341"/>
    <mergeCell ref="B342:C342"/>
    <mergeCell ref="B343:C343"/>
    <mergeCell ref="B326:C326"/>
    <mergeCell ref="B327:C327"/>
    <mergeCell ref="B328:C328"/>
    <mergeCell ref="B329:C329"/>
    <mergeCell ref="B330:C330"/>
    <mergeCell ref="B331:C331"/>
    <mergeCell ref="B332:C332"/>
    <mergeCell ref="B333:C333"/>
    <mergeCell ref="B334:C334"/>
    <mergeCell ref="B317:C317"/>
    <mergeCell ref="B318:C318"/>
    <mergeCell ref="B319:C319"/>
    <mergeCell ref="B320:C320"/>
    <mergeCell ref="B321:C321"/>
    <mergeCell ref="B322:C322"/>
    <mergeCell ref="B323:C323"/>
    <mergeCell ref="B324:C324"/>
    <mergeCell ref="B325:C325"/>
    <mergeCell ref="B308:C308"/>
    <mergeCell ref="B309:C309"/>
    <mergeCell ref="B310:C310"/>
    <mergeCell ref="B311:C311"/>
    <mergeCell ref="B312:C312"/>
    <mergeCell ref="B313:C313"/>
    <mergeCell ref="B314:C314"/>
    <mergeCell ref="B315:C315"/>
    <mergeCell ref="B316:C316"/>
    <mergeCell ref="B299:C299"/>
    <mergeCell ref="B300:C300"/>
    <mergeCell ref="B301:C301"/>
    <mergeCell ref="B302:C302"/>
    <mergeCell ref="B303:C303"/>
    <mergeCell ref="B304:C304"/>
    <mergeCell ref="B305:C305"/>
    <mergeCell ref="B306:C306"/>
    <mergeCell ref="B307:C307"/>
    <mergeCell ref="B290:C290"/>
    <mergeCell ref="B291:C291"/>
    <mergeCell ref="B292:C292"/>
    <mergeCell ref="B293:C293"/>
    <mergeCell ref="B294:C294"/>
    <mergeCell ref="B295:C295"/>
    <mergeCell ref="B296:C296"/>
    <mergeCell ref="B297:C297"/>
    <mergeCell ref="B298:C298"/>
    <mergeCell ref="B281:C281"/>
    <mergeCell ref="B282:C282"/>
    <mergeCell ref="B283:C283"/>
    <mergeCell ref="B284:C284"/>
    <mergeCell ref="B285:C285"/>
    <mergeCell ref="B286:C286"/>
    <mergeCell ref="B287:C287"/>
    <mergeCell ref="B288:C288"/>
    <mergeCell ref="B289:C289"/>
    <mergeCell ref="B272:C272"/>
    <mergeCell ref="B273:C273"/>
    <mergeCell ref="B274:C274"/>
    <mergeCell ref="B275:C275"/>
    <mergeCell ref="B276:C276"/>
    <mergeCell ref="B277:C277"/>
    <mergeCell ref="B278:C278"/>
    <mergeCell ref="B279:C279"/>
    <mergeCell ref="B280:C280"/>
    <mergeCell ref="B263:C263"/>
    <mergeCell ref="B264:C264"/>
    <mergeCell ref="B265:C265"/>
    <mergeCell ref="B266:C266"/>
    <mergeCell ref="B267:C267"/>
    <mergeCell ref="B268:C268"/>
    <mergeCell ref="B269:C269"/>
    <mergeCell ref="B270:C270"/>
    <mergeCell ref="B271:C271"/>
    <mergeCell ref="B254:C254"/>
    <mergeCell ref="B255:C255"/>
    <mergeCell ref="B256:C256"/>
    <mergeCell ref="B257:C257"/>
    <mergeCell ref="B258:C258"/>
    <mergeCell ref="B259:C259"/>
    <mergeCell ref="B260:C260"/>
    <mergeCell ref="B261:C261"/>
    <mergeCell ref="B262:C262"/>
    <mergeCell ref="B245:C245"/>
    <mergeCell ref="B246:C246"/>
    <mergeCell ref="B247:C247"/>
    <mergeCell ref="B248:C248"/>
    <mergeCell ref="B249:C249"/>
    <mergeCell ref="B250:C250"/>
    <mergeCell ref="B251:C251"/>
    <mergeCell ref="B252:C252"/>
    <mergeCell ref="B253:C253"/>
    <mergeCell ref="B236:C236"/>
    <mergeCell ref="B237:C237"/>
    <mergeCell ref="B238:C238"/>
    <mergeCell ref="B239:C239"/>
    <mergeCell ref="B240:C240"/>
    <mergeCell ref="B241:C241"/>
    <mergeCell ref="B242:C242"/>
    <mergeCell ref="B243:C243"/>
    <mergeCell ref="B244:C244"/>
    <mergeCell ref="B227:C227"/>
    <mergeCell ref="B228:C228"/>
    <mergeCell ref="B229:C229"/>
    <mergeCell ref="B230:C230"/>
    <mergeCell ref="B231:C231"/>
    <mergeCell ref="B232:C232"/>
    <mergeCell ref="B233:C233"/>
    <mergeCell ref="B234:C234"/>
    <mergeCell ref="B235:C235"/>
    <mergeCell ref="B218:C218"/>
    <mergeCell ref="B219:C219"/>
    <mergeCell ref="B220:C220"/>
    <mergeCell ref="B221:C221"/>
    <mergeCell ref="B222:C222"/>
    <mergeCell ref="B223:C223"/>
    <mergeCell ref="B224:C224"/>
    <mergeCell ref="B225:C225"/>
    <mergeCell ref="B226:C226"/>
    <mergeCell ref="B209:C209"/>
    <mergeCell ref="B210:C210"/>
    <mergeCell ref="B211:C211"/>
    <mergeCell ref="B212:C212"/>
    <mergeCell ref="B213:C213"/>
    <mergeCell ref="B214:C214"/>
    <mergeCell ref="B215:C215"/>
    <mergeCell ref="B216:C216"/>
    <mergeCell ref="B217:C217"/>
    <mergeCell ref="B200:C200"/>
    <mergeCell ref="B201:C201"/>
    <mergeCell ref="B202:C202"/>
    <mergeCell ref="B203:C203"/>
    <mergeCell ref="B204:C204"/>
    <mergeCell ref="B205:C205"/>
    <mergeCell ref="B206:C206"/>
    <mergeCell ref="B207:C207"/>
    <mergeCell ref="B208:C208"/>
    <mergeCell ref="B191:C191"/>
    <mergeCell ref="B192:C192"/>
    <mergeCell ref="B193:C193"/>
    <mergeCell ref="B194:C194"/>
    <mergeCell ref="B195:C195"/>
    <mergeCell ref="B196:C196"/>
    <mergeCell ref="B197:C197"/>
    <mergeCell ref="B198:C198"/>
    <mergeCell ref="B199:C199"/>
    <mergeCell ref="B182:C182"/>
    <mergeCell ref="B183:C183"/>
    <mergeCell ref="B184:C184"/>
    <mergeCell ref="B185:C185"/>
    <mergeCell ref="B186:C186"/>
    <mergeCell ref="B187:C187"/>
    <mergeCell ref="B188:C188"/>
    <mergeCell ref="B189:C189"/>
    <mergeCell ref="B190:C190"/>
    <mergeCell ref="B173:C173"/>
    <mergeCell ref="B174:C174"/>
    <mergeCell ref="B175:C175"/>
    <mergeCell ref="B176:C176"/>
    <mergeCell ref="B177:C177"/>
    <mergeCell ref="B178:C178"/>
    <mergeCell ref="B179:C179"/>
    <mergeCell ref="B180:C180"/>
    <mergeCell ref="B181:C181"/>
    <mergeCell ref="B164:C164"/>
    <mergeCell ref="B165:C165"/>
    <mergeCell ref="B166:C166"/>
    <mergeCell ref="B167:C167"/>
    <mergeCell ref="B168:C168"/>
    <mergeCell ref="B169:C169"/>
    <mergeCell ref="B170:C170"/>
    <mergeCell ref="B171:C171"/>
    <mergeCell ref="B172:C172"/>
    <mergeCell ref="B155:C155"/>
    <mergeCell ref="B156:C156"/>
    <mergeCell ref="B157:C157"/>
    <mergeCell ref="B158:C158"/>
    <mergeCell ref="B159:C159"/>
    <mergeCell ref="B160:C160"/>
    <mergeCell ref="B161:C161"/>
    <mergeCell ref="B162:C162"/>
    <mergeCell ref="B163:C163"/>
    <mergeCell ref="B146:C146"/>
    <mergeCell ref="B147:C147"/>
    <mergeCell ref="B148:C148"/>
    <mergeCell ref="B149:C149"/>
    <mergeCell ref="B150:C150"/>
    <mergeCell ref="B151:C151"/>
    <mergeCell ref="B152:C152"/>
    <mergeCell ref="B153:C153"/>
    <mergeCell ref="B154:C154"/>
    <mergeCell ref="B137:C137"/>
    <mergeCell ref="B138:C138"/>
    <mergeCell ref="B139:C139"/>
    <mergeCell ref="B140:C140"/>
    <mergeCell ref="B141:C141"/>
    <mergeCell ref="B142:C142"/>
    <mergeCell ref="B143:C143"/>
    <mergeCell ref="B144:C144"/>
    <mergeCell ref="B145:C145"/>
    <mergeCell ref="B128:C128"/>
    <mergeCell ref="B129:C129"/>
    <mergeCell ref="B130:C130"/>
    <mergeCell ref="B131:C131"/>
    <mergeCell ref="B132:C132"/>
    <mergeCell ref="B133:C133"/>
    <mergeCell ref="B134:C134"/>
    <mergeCell ref="B135:C135"/>
    <mergeCell ref="B136:C136"/>
    <mergeCell ref="B119:C119"/>
    <mergeCell ref="B120:C120"/>
    <mergeCell ref="B121:C121"/>
    <mergeCell ref="B122:C122"/>
    <mergeCell ref="B123:C123"/>
    <mergeCell ref="B124:C124"/>
    <mergeCell ref="B125:C125"/>
    <mergeCell ref="B126:C126"/>
    <mergeCell ref="B127:C127"/>
    <mergeCell ref="B110:C110"/>
    <mergeCell ref="B111:C111"/>
    <mergeCell ref="B112:C112"/>
    <mergeCell ref="B113:C113"/>
    <mergeCell ref="B114:C114"/>
    <mergeCell ref="B115:C115"/>
    <mergeCell ref="B116:C116"/>
    <mergeCell ref="B117:C117"/>
    <mergeCell ref="B118:C118"/>
    <mergeCell ref="B101:C101"/>
    <mergeCell ref="B102:C102"/>
    <mergeCell ref="B103:C103"/>
    <mergeCell ref="B104:C104"/>
    <mergeCell ref="B105:C105"/>
    <mergeCell ref="B106:C106"/>
    <mergeCell ref="B107:C107"/>
    <mergeCell ref="B108:C108"/>
    <mergeCell ref="B109:C109"/>
    <mergeCell ref="B92:C92"/>
    <mergeCell ref="B93:C93"/>
    <mergeCell ref="B94:C94"/>
    <mergeCell ref="B95:C95"/>
    <mergeCell ref="B96:C96"/>
    <mergeCell ref="B97:C97"/>
    <mergeCell ref="B98:C98"/>
    <mergeCell ref="B99:C99"/>
    <mergeCell ref="B100:C100"/>
    <mergeCell ref="B83:C83"/>
    <mergeCell ref="B84:C84"/>
    <mergeCell ref="B85:C85"/>
    <mergeCell ref="B86:C86"/>
    <mergeCell ref="B87:C87"/>
    <mergeCell ref="B88:C88"/>
    <mergeCell ref="B89:C89"/>
    <mergeCell ref="B90:C90"/>
    <mergeCell ref="B91:C91"/>
    <mergeCell ref="B74:C74"/>
    <mergeCell ref="B75:C75"/>
    <mergeCell ref="B76:C76"/>
    <mergeCell ref="B77:C77"/>
    <mergeCell ref="B78:C78"/>
    <mergeCell ref="B79:C79"/>
    <mergeCell ref="B80:C80"/>
    <mergeCell ref="B81:C81"/>
    <mergeCell ref="B82:C82"/>
    <mergeCell ref="B65:C65"/>
    <mergeCell ref="B66:C66"/>
    <mergeCell ref="B67:C67"/>
    <mergeCell ref="B68:C68"/>
    <mergeCell ref="B69:C69"/>
    <mergeCell ref="B70:C70"/>
    <mergeCell ref="B71:C71"/>
    <mergeCell ref="B72:C72"/>
    <mergeCell ref="B73:C73"/>
    <mergeCell ref="B56:C56"/>
    <mergeCell ref="B57:C57"/>
    <mergeCell ref="B58:C58"/>
    <mergeCell ref="B59:C59"/>
    <mergeCell ref="B60:C60"/>
    <mergeCell ref="B61:C61"/>
    <mergeCell ref="B62:C62"/>
    <mergeCell ref="B63:C63"/>
    <mergeCell ref="B64:C64"/>
    <mergeCell ref="B47:C47"/>
    <mergeCell ref="B48:C48"/>
    <mergeCell ref="B49:C49"/>
    <mergeCell ref="B50:C50"/>
    <mergeCell ref="B51:C51"/>
    <mergeCell ref="B52:C52"/>
    <mergeCell ref="B53:C53"/>
    <mergeCell ref="B54:C54"/>
    <mergeCell ref="B55:C55"/>
    <mergeCell ref="B38:C38"/>
    <mergeCell ref="B39:C39"/>
    <mergeCell ref="B40:C40"/>
    <mergeCell ref="B41:C41"/>
    <mergeCell ref="B42:C42"/>
    <mergeCell ref="B43:C43"/>
    <mergeCell ref="B44:C44"/>
    <mergeCell ref="B45:C45"/>
    <mergeCell ref="B46:C46"/>
    <mergeCell ref="B29:C29"/>
    <mergeCell ref="B30:C30"/>
    <mergeCell ref="B31:C31"/>
    <mergeCell ref="B32:C32"/>
    <mergeCell ref="B33:C33"/>
    <mergeCell ref="B34:C34"/>
    <mergeCell ref="B35:C35"/>
    <mergeCell ref="B36:C36"/>
    <mergeCell ref="B37:C37"/>
    <mergeCell ref="B20:C20"/>
    <mergeCell ref="B21:C21"/>
    <mergeCell ref="B22:C22"/>
    <mergeCell ref="B23:C23"/>
    <mergeCell ref="B24:C24"/>
    <mergeCell ref="B25:C25"/>
    <mergeCell ref="B26:C26"/>
    <mergeCell ref="B27:C27"/>
    <mergeCell ref="B28:C28"/>
    <mergeCell ref="B11:C11"/>
    <mergeCell ref="B12:C12"/>
    <mergeCell ref="B13:C13"/>
    <mergeCell ref="B14:C14"/>
    <mergeCell ref="B15:C15"/>
    <mergeCell ref="B16:C16"/>
    <mergeCell ref="B17:C17"/>
    <mergeCell ref="B18:C18"/>
    <mergeCell ref="B19:C19"/>
    <mergeCell ref="B2:C2"/>
    <mergeCell ref="B3:C3"/>
    <mergeCell ref="B4:C4"/>
    <mergeCell ref="B5:C5"/>
    <mergeCell ref="B6:C6"/>
    <mergeCell ref="B7:C7"/>
    <mergeCell ref="B8:C8"/>
    <mergeCell ref="B9:C9"/>
    <mergeCell ref="B10:C10"/>
  </mergeCells>
  <hyperlinks>
    <hyperlink ref="C1" r:id="rId1" xr:uid="{00000000-0004-0000-03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J1001"/>
  <sheetViews>
    <sheetView workbookViewId="0">
      <pane ySplit="2" topLeftCell="A3" activePane="bottomLeft" state="frozen"/>
      <selection pane="bottomLeft" activeCell="D9" sqref="D9"/>
    </sheetView>
  </sheetViews>
  <sheetFormatPr baseColWidth="10" defaultColWidth="14.44140625" defaultRowHeight="15.75" customHeight="1" x14ac:dyDescent="0.25"/>
  <cols>
    <col min="1" max="1" width="44.109375" customWidth="1"/>
    <col min="2" max="2" width="45.109375" customWidth="1"/>
    <col min="3" max="3" width="39.33203125" customWidth="1"/>
    <col min="4" max="4" width="46.33203125" customWidth="1"/>
    <col min="5" max="5" width="16" customWidth="1"/>
    <col min="6" max="6" width="15.6640625" customWidth="1"/>
    <col min="7" max="7" width="26.5546875" customWidth="1"/>
    <col min="8" max="10" width="19.33203125" customWidth="1"/>
  </cols>
  <sheetData>
    <row r="1" spans="1:10" ht="22.5" customHeight="1" x14ac:dyDescent="0.35">
      <c r="A1" s="21"/>
      <c r="B1" s="45" t="s">
        <v>4</v>
      </c>
      <c r="C1" s="46"/>
      <c r="D1" s="8" t="s">
        <v>5</v>
      </c>
      <c r="E1" s="22"/>
      <c r="F1" s="22"/>
      <c r="G1" s="22"/>
      <c r="H1" s="22"/>
      <c r="I1" s="23"/>
      <c r="J1" s="23"/>
    </row>
    <row r="2" spans="1:10" ht="15" x14ac:dyDescent="0.35">
      <c r="A2" s="11" t="s">
        <v>56</v>
      </c>
      <c r="B2" s="11" t="s">
        <v>57</v>
      </c>
      <c r="C2" s="11" t="s">
        <v>58</v>
      </c>
      <c r="D2" s="11" t="s">
        <v>59</v>
      </c>
      <c r="E2" s="11" t="s">
        <v>6</v>
      </c>
      <c r="F2" s="11" t="s">
        <v>17</v>
      </c>
      <c r="G2" s="11" t="s">
        <v>60</v>
      </c>
      <c r="H2" s="11" t="s">
        <v>25</v>
      </c>
      <c r="I2" s="11"/>
      <c r="J2" s="11"/>
    </row>
    <row r="3" spans="1:10" ht="13.2" x14ac:dyDescent="0.25">
      <c r="A3" t="s">
        <v>65</v>
      </c>
      <c r="B3" s="24" t="s">
        <v>61</v>
      </c>
      <c r="C3" s="24" t="s">
        <v>12</v>
      </c>
      <c r="D3" s="24" t="s">
        <v>69</v>
      </c>
      <c r="E3" s="25">
        <f>IFERROR(VLOOKUP(C3,Variables!B:C,2,FALSE),"")</f>
        <v>3</v>
      </c>
      <c r="F3" s="25">
        <f>IFERROR(VLOOKUP(D3,Variables!B:C,2,FALSE),"")</f>
        <v>2</v>
      </c>
      <c r="G3" s="26" t="str">
        <f t="shared" ref="G3:G257" si="0">CONCATENATE(E3,":",F3)</f>
        <v>3:2</v>
      </c>
      <c r="H3" s="27" t="str">
        <f>IFERROR(VLOOKUP(G3,Variables!$A$22:$C$46,3,FALSE),"")</f>
        <v>Medio</v>
      </c>
      <c r="I3" s="27"/>
      <c r="J3" s="27"/>
    </row>
    <row r="4" spans="1:10" ht="13.2" x14ac:dyDescent="0.25">
      <c r="A4" t="s">
        <v>67</v>
      </c>
      <c r="B4" s="24" t="s">
        <v>61</v>
      </c>
      <c r="C4" s="24" t="s">
        <v>8</v>
      </c>
      <c r="D4" s="24" t="s">
        <v>72</v>
      </c>
      <c r="E4" s="25">
        <f>IFERROR(VLOOKUP(C4,Variables!B:C,2,FALSE),"")</f>
        <v>1</v>
      </c>
      <c r="F4" s="25">
        <f>IFERROR(VLOOKUP(D4,Variables!B:C,2,FALSE),"")</f>
        <v>5</v>
      </c>
      <c r="G4" s="26" t="str">
        <f t="shared" si="0"/>
        <v>1:5</v>
      </c>
      <c r="H4" s="27" t="str">
        <f>IFERROR(VLOOKUP(G4,Variables!$A$22:$C$46,3,FALSE),"")</f>
        <v>Medio</v>
      </c>
      <c r="I4" s="27"/>
      <c r="J4" s="27"/>
    </row>
    <row r="5" spans="1:10" ht="13.2" x14ac:dyDescent="0.25">
      <c r="A5" t="s">
        <v>66</v>
      </c>
      <c r="B5" s="24" t="s">
        <v>63</v>
      </c>
      <c r="C5" s="24" t="s">
        <v>8</v>
      </c>
      <c r="D5" s="24" t="s">
        <v>72</v>
      </c>
      <c r="E5" s="25">
        <f>IFERROR(VLOOKUP(C5,Variables!B:C,2,FALSE),"")</f>
        <v>1</v>
      </c>
      <c r="F5" s="25">
        <f>IFERROR(VLOOKUP(D5,Variables!B:C,2,FALSE),"")</f>
        <v>5</v>
      </c>
      <c r="G5" s="26" t="str">
        <f t="shared" si="0"/>
        <v>1:5</v>
      </c>
      <c r="H5" s="27" t="str">
        <f>IFERROR(VLOOKUP(G5,Variables!$A$22:$C$46,3,FALSE),"")</f>
        <v>Medio</v>
      </c>
      <c r="I5" s="27"/>
      <c r="J5" s="27"/>
    </row>
    <row r="6" spans="1:10" ht="13.2" x14ac:dyDescent="0.25">
      <c r="B6" s="24"/>
      <c r="C6" s="24"/>
      <c r="D6" s="24"/>
      <c r="E6" s="25" t="str">
        <f>IFERROR(VLOOKUP(C6,Variables!B:C,2,FALSE),"")</f>
        <v/>
      </c>
      <c r="F6" s="25" t="str">
        <f>IFERROR(VLOOKUP(D6,Variables!B:C,2,FALSE),"")</f>
        <v/>
      </c>
      <c r="G6" s="26" t="str">
        <f t="shared" si="0"/>
        <v>:</v>
      </c>
      <c r="H6" s="27" t="str">
        <f>IFERROR(VLOOKUP(G6,Variables!$A$22:$C$46,3,FALSE),"")</f>
        <v/>
      </c>
      <c r="I6" s="27"/>
      <c r="J6" s="27"/>
    </row>
    <row r="7" spans="1:10" ht="13.2" x14ac:dyDescent="0.25">
      <c r="B7" s="24"/>
      <c r="C7" s="24"/>
      <c r="D7" s="24"/>
      <c r="E7" s="25" t="str">
        <f>IFERROR(VLOOKUP(C7,Variables!B:C,2,FALSE),"")</f>
        <v/>
      </c>
      <c r="F7" s="25" t="str">
        <f>IFERROR(VLOOKUP(D7,Variables!B:C,2,FALSE),"")</f>
        <v/>
      </c>
      <c r="G7" s="26" t="str">
        <f t="shared" si="0"/>
        <v>:</v>
      </c>
      <c r="H7" s="27" t="str">
        <f>IFERROR(VLOOKUP(G7,Variables!$A$22:$C$46,3,FALSE),"")</f>
        <v/>
      </c>
      <c r="I7" s="27"/>
      <c r="J7" s="27"/>
    </row>
    <row r="8" spans="1:10" ht="13.2" x14ac:dyDescent="0.25">
      <c r="B8" s="24"/>
      <c r="C8" s="24"/>
      <c r="D8" s="24"/>
      <c r="E8" s="25" t="str">
        <f>IFERROR(VLOOKUP(C8,Variables!B:C,2,FALSE),"")</f>
        <v/>
      </c>
      <c r="F8" s="25" t="str">
        <f>IFERROR(VLOOKUP(D8,Variables!B:C,2,FALSE),"")</f>
        <v/>
      </c>
      <c r="G8" s="26" t="str">
        <f t="shared" si="0"/>
        <v>:</v>
      </c>
      <c r="H8" s="27" t="str">
        <f>IFERROR(VLOOKUP(G8,Variables!$A$22:$C$46,3,FALSE),"")</f>
        <v/>
      </c>
      <c r="I8" s="27"/>
      <c r="J8" s="27"/>
    </row>
    <row r="9" spans="1:10" ht="13.2" x14ac:dyDescent="0.25">
      <c r="B9" s="24"/>
      <c r="C9" s="24"/>
      <c r="D9" s="24"/>
      <c r="E9" s="25" t="str">
        <f>IFERROR(VLOOKUP(C9,Variables!B:C,2,FALSE),"")</f>
        <v/>
      </c>
      <c r="F9" s="25" t="str">
        <f>IFERROR(VLOOKUP(D9,Variables!B:C,2,FALSE),"")</f>
        <v/>
      </c>
      <c r="G9" s="26" t="str">
        <f t="shared" si="0"/>
        <v>:</v>
      </c>
      <c r="H9" s="27" t="str">
        <f>IFERROR(VLOOKUP(G9,Variables!$A$22:$C$46,3,FALSE),"")</f>
        <v/>
      </c>
      <c r="I9" s="27"/>
      <c r="J9" s="27"/>
    </row>
    <row r="10" spans="1:10" ht="13.2" x14ac:dyDescent="0.25">
      <c r="B10" s="24"/>
      <c r="C10" s="24"/>
      <c r="D10" s="24"/>
      <c r="E10" s="25" t="str">
        <f>IFERROR(VLOOKUP(C10,Variables!B:C,2,FALSE),"")</f>
        <v/>
      </c>
      <c r="F10" s="25" t="str">
        <f>IFERROR(VLOOKUP(D10,Variables!B:C,2,FALSE),"")</f>
        <v/>
      </c>
      <c r="G10" s="26" t="str">
        <f t="shared" si="0"/>
        <v>:</v>
      </c>
      <c r="H10" s="27" t="str">
        <f>IFERROR(VLOOKUP(G10,Variables!$A$22:$C$46,3,FALSE),"")</f>
        <v/>
      </c>
      <c r="I10" s="27"/>
      <c r="J10" s="27"/>
    </row>
    <row r="11" spans="1:10" ht="13.2" x14ac:dyDescent="0.25">
      <c r="B11" s="24"/>
      <c r="C11" s="24"/>
      <c r="D11" s="24"/>
      <c r="E11" s="25" t="str">
        <f>IFERROR(VLOOKUP(C11,Variables!B:C,2,FALSE),"")</f>
        <v/>
      </c>
      <c r="F11" s="25" t="str">
        <f>IFERROR(VLOOKUP(D11,Variables!B:C,2,FALSE),"")</f>
        <v/>
      </c>
      <c r="G11" s="26" t="str">
        <f t="shared" si="0"/>
        <v>:</v>
      </c>
      <c r="H11" s="27" t="str">
        <f>IFERROR(VLOOKUP(G11,Variables!$A$22:$C$46,3,FALSE),"")</f>
        <v/>
      </c>
      <c r="I11" s="27"/>
      <c r="J11" s="27"/>
    </row>
    <row r="12" spans="1:10" ht="13.2" x14ac:dyDescent="0.25">
      <c r="B12" s="24"/>
      <c r="C12" s="24"/>
      <c r="D12" s="24"/>
      <c r="E12" s="25" t="str">
        <f>IFERROR(VLOOKUP(C12,Variables!B:C,2,FALSE),"")</f>
        <v/>
      </c>
      <c r="F12" s="25" t="str">
        <f>IFERROR(VLOOKUP(D12,Variables!B:C,2,FALSE),"")</f>
        <v/>
      </c>
      <c r="G12" s="26" t="str">
        <f t="shared" si="0"/>
        <v>:</v>
      </c>
      <c r="H12" s="27" t="str">
        <f>IFERROR(VLOOKUP(G12,Variables!$A$22:$C$46,3,FALSE),"")</f>
        <v/>
      </c>
      <c r="I12" s="27"/>
      <c r="J12" s="27"/>
    </row>
    <row r="13" spans="1:10" ht="13.2" x14ac:dyDescent="0.25">
      <c r="B13" s="24"/>
      <c r="C13" s="24"/>
      <c r="D13" s="24"/>
      <c r="E13" s="25" t="str">
        <f>IFERROR(VLOOKUP(C13,Variables!B:C,2,FALSE),"")</f>
        <v/>
      </c>
      <c r="F13" s="25" t="str">
        <f>IFERROR(VLOOKUP(D13,Variables!B:C,2,FALSE),"")</f>
        <v/>
      </c>
      <c r="G13" s="26" t="str">
        <f t="shared" si="0"/>
        <v>:</v>
      </c>
      <c r="H13" s="27" t="str">
        <f>IFERROR(VLOOKUP(G13,Variables!$A$22:$C$46,3,FALSE),"")</f>
        <v/>
      </c>
      <c r="I13" s="27"/>
      <c r="J13" s="27"/>
    </row>
    <row r="14" spans="1:10" ht="13.2" x14ac:dyDescent="0.25">
      <c r="B14" s="24"/>
      <c r="C14" s="24"/>
      <c r="D14" s="24"/>
      <c r="E14" s="25" t="str">
        <f>IFERROR(VLOOKUP(C14,Variables!B:C,2,FALSE),"")</f>
        <v/>
      </c>
      <c r="F14" s="25" t="str">
        <f>IFERROR(VLOOKUP(D14,Variables!B:C,2,FALSE),"")</f>
        <v/>
      </c>
      <c r="G14" s="26" t="str">
        <f t="shared" si="0"/>
        <v>:</v>
      </c>
      <c r="H14" s="27" t="str">
        <f>IFERROR(VLOOKUP(G14,Variables!$A$22:$C$46,3,FALSE),"")</f>
        <v/>
      </c>
      <c r="I14" s="27"/>
      <c r="J14" s="27"/>
    </row>
    <row r="15" spans="1:10" ht="13.2" x14ac:dyDescent="0.25">
      <c r="B15" s="24"/>
      <c r="C15" s="24"/>
      <c r="D15" s="24"/>
      <c r="E15" s="25" t="str">
        <f>IFERROR(VLOOKUP(C15,Variables!B:C,2,FALSE),"")</f>
        <v/>
      </c>
      <c r="F15" s="25" t="str">
        <f>IFERROR(VLOOKUP(D15,Variables!B:C,2,FALSE),"")</f>
        <v/>
      </c>
      <c r="G15" s="26" t="str">
        <f t="shared" si="0"/>
        <v>:</v>
      </c>
      <c r="H15" s="27" t="str">
        <f>IFERROR(VLOOKUP(G15,Variables!$A$22:$C$46,3,FALSE),"")</f>
        <v/>
      </c>
      <c r="I15" s="27"/>
      <c r="J15" s="27"/>
    </row>
    <row r="16" spans="1:10" ht="13.2" x14ac:dyDescent="0.25">
      <c r="B16" s="24"/>
      <c r="C16" s="24"/>
      <c r="D16" s="24"/>
      <c r="E16" s="25" t="str">
        <f>IFERROR(VLOOKUP(C16,Variables!B:C,2,FALSE),"")</f>
        <v/>
      </c>
      <c r="F16" s="25" t="str">
        <f>IFERROR(VLOOKUP(D16,Variables!B:C,2,FALSE),"")</f>
        <v/>
      </c>
      <c r="G16" s="26" t="str">
        <f t="shared" si="0"/>
        <v>:</v>
      </c>
      <c r="H16" s="27" t="str">
        <f>IFERROR(VLOOKUP(G16,Variables!$A$22:$C$46,3,FALSE),"")</f>
        <v/>
      </c>
      <c r="I16" s="27"/>
      <c r="J16" s="27"/>
    </row>
    <row r="17" spans="2:10" ht="13.2" x14ac:dyDescent="0.25">
      <c r="B17" s="24"/>
      <c r="C17" s="24"/>
      <c r="D17" s="24"/>
      <c r="E17" s="25" t="str">
        <f>IFERROR(VLOOKUP(C17,Variables!B:C,2,FALSE),"")</f>
        <v/>
      </c>
      <c r="F17" s="25" t="str">
        <f>IFERROR(VLOOKUP(D17,Variables!B:C,2,FALSE),"")</f>
        <v/>
      </c>
      <c r="G17" s="26" t="str">
        <f t="shared" si="0"/>
        <v>:</v>
      </c>
      <c r="H17" s="27" t="str">
        <f>IFERROR(VLOOKUP(G17,Variables!$A$22:$C$46,3,FALSE),"")</f>
        <v/>
      </c>
      <c r="I17" s="27"/>
      <c r="J17" s="27"/>
    </row>
    <row r="18" spans="2:10" ht="13.2" x14ac:dyDescent="0.25">
      <c r="B18" s="24"/>
      <c r="C18" s="24"/>
      <c r="D18" s="24"/>
      <c r="E18" s="25" t="str">
        <f>IFERROR(VLOOKUP(C18,Variables!B:C,2,FALSE),"")</f>
        <v/>
      </c>
      <c r="F18" s="25" t="str">
        <f>IFERROR(VLOOKUP(D18,Variables!B:C,2,FALSE),"")</f>
        <v/>
      </c>
      <c r="G18" s="26" t="str">
        <f t="shared" si="0"/>
        <v>:</v>
      </c>
      <c r="H18" s="27" t="str">
        <f>IFERROR(VLOOKUP(G18,Variables!$A$22:$C$46,3,FALSE),"")</f>
        <v/>
      </c>
      <c r="I18" s="27"/>
      <c r="J18" s="27"/>
    </row>
    <row r="19" spans="2:10" ht="13.2" x14ac:dyDescent="0.25">
      <c r="B19" s="24"/>
      <c r="C19" s="24"/>
      <c r="D19" s="24"/>
      <c r="E19" s="25" t="str">
        <f>IFERROR(VLOOKUP(C19,Variables!B:C,2,FALSE),"")</f>
        <v/>
      </c>
      <c r="F19" s="25" t="str">
        <f>IFERROR(VLOOKUP(D19,Variables!B:C,2,FALSE),"")</f>
        <v/>
      </c>
      <c r="G19" s="26" t="str">
        <f t="shared" si="0"/>
        <v>:</v>
      </c>
      <c r="H19" s="27" t="str">
        <f>IFERROR(VLOOKUP(G19,Variables!$A$22:$C$46,3,FALSE),"")</f>
        <v/>
      </c>
      <c r="I19" s="27"/>
      <c r="J19" s="27"/>
    </row>
    <row r="20" spans="2:10" ht="13.2" x14ac:dyDescent="0.25">
      <c r="B20" s="24"/>
      <c r="C20" s="24"/>
      <c r="D20" s="24"/>
      <c r="E20" s="25" t="str">
        <f>IFERROR(VLOOKUP(C20,Variables!B:C,2,FALSE),"")</f>
        <v/>
      </c>
      <c r="F20" s="25" t="str">
        <f>IFERROR(VLOOKUP(D20,Variables!B:C,2,FALSE),"")</f>
        <v/>
      </c>
      <c r="G20" s="26" t="str">
        <f t="shared" si="0"/>
        <v>:</v>
      </c>
      <c r="H20" s="27" t="str">
        <f>IFERROR(VLOOKUP(G20,Variables!$A$22:$C$46,3,FALSE),"")</f>
        <v/>
      </c>
      <c r="I20" s="27"/>
      <c r="J20" s="27"/>
    </row>
    <row r="21" spans="2:10" ht="13.2" x14ac:dyDescent="0.25">
      <c r="B21" s="24"/>
      <c r="C21" s="24"/>
      <c r="D21" s="24"/>
      <c r="E21" s="25" t="str">
        <f>IFERROR(VLOOKUP(C21,Variables!B:C,2,FALSE),"")</f>
        <v/>
      </c>
      <c r="F21" s="25" t="str">
        <f>IFERROR(VLOOKUP(D21,Variables!B:C,2,FALSE),"")</f>
        <v/>
      </c>
      <c r="G21" s="26" t="str">
        <f t="shared" si="0"/>
        <v>:</v>
      </c>
      <c r="H21" s="27" t="str">
        <f>IFERROR(VLOOKUP(G21,Variables!$A$22:$C$46,3,FALSE),"")</f>
        <v/>
      </c>
      <c r="I21" s="27"/>
      <c r="J21" s="27"/>
    </row>
    <row r="22" spans="2:10" ht="13.2" x14ac:dyDescent="0.25">
      <c r="B22" s="24"/>
      <c r="C22" s="24"/>
      <c r="D22" s="24"/>
      <c r="E22" s="25" t="str">
        <f>IFERROR(VLOOKUP(C22,Variables!B:C,2,FALSE),"")</f>
        <v/>
      </c>
      <c r="F22" s="25" t="str">
        <f>IFERROR(VLOOKUP(D22,Variables!B:C,2,FALSE),"")</f>
        <v/>
      </c>
      <c r="G22" s="26" t="str">
        <f t="shared" si="0"/>
        <v>:</v>
      </c>
      <c r="H22" s="27" t="str">
        <f>IFERROR(VLOOKUP(G22,Variables!$A$22:$C$46,3,FALSE),"")</f>
        <v/>
      </c>
      <c r="I22" s="27"/>
      <c r="J22" s="27"/>
    </row>
    <row r="23" spans="2:10" ht="13.2" x14ac:dyDescent="0.25">
      <c r="B23" s="24"/>
      <c r="C23" s="24"/>
      <c r="D23" s="24"/>
      <c r="E23" s="25" t="str">
        <f>IFERROR(VLOOKUP(C23,Variables!B:C,2,FALSE),"")</f>
        <v/>
      </c>
      <c r="F23" s="25" t="str">
        <f>IFERROR(VLOOKUP(D23,Variables!B:C,2,FALSE),"")</f>
        <v/>
      </c>
      <c r="G23" s="26" t="str">
        <f t="shared" si="0"/>
        <v>:</v>
      </c>
      <c r="H23" s="27" t="str">
        <f>IFERROR(VLOOKUP(G23,Variables!$A$22:$C$46,3,FALSE),"")</f>
        <v/>
      </c>
      <c r="I23" s="27"/>
      <c r="J23" s="27"/>
    </row>
    <row r="24" spans="2:10" ht="13.2" x14ac:dyDescent="0.25">
      <c r="B24" s="24"/>
      <c r="C24" s="24"/>
      <c r="D24" s="24"/>
      <c r="E24" s="25" t="str">
        <f>IFERROR(VLOOKUP(C24,Variables!B:C,2,FALSE),"")</f>
        <v/>
      </c>
      <c r="F24" s="25" t="str">
        <f>IFERROR(VLOOKUP(D24,Variables!B:C,2,FALSE),"")</f>
        <v/>
      </c>
      <c r="G24" s="26" t="str">
        <f t="shared" si="0"/>
        <v>:</v>
      </c>
      <c r="H24" s="27" t="str">
        <f>IFERROR(VLOOKUP(G24,Variables!$A$22:$C$46,3,FALSE),"")</f>
        <v/>
      </c>
      <c r="I24" s="27"/>
      <c r="J24" s="27"/>
    </row>
    <row r="25" spans="2:10" ht="13.2" x14ac:dyDescent="0.25">
      <c r="B25" s="24"/>
      <c r="C25" s="24"/>
      <c r="D25" s="24"/>
      <c r="E25" s="25" t="str">
        <f>IFERROR(VLOOKUP(C25,Variables!B:C,2,FALSE),"")</f>
        <v/>
      </c>
      <c r="F25" s="25" t="str">
        <f>IFERROR(VLOOKUP(D25,Variables!B:C,2,FALSE),"")</f>
        <v/>
      </c>
      <c r="G25" s="26" t="str">
        <f t="shared" si="0"/>
        <v>:</v>
      </c>
      <c r="H25" s="27" t="str">
        <f>IFERROR(VLOOKUP(G25,Variables!$A$22:$C$46,3,FALSE),"")</f>
        <v/>
      </c>
      <c r="I25" s="27"/>
      <c r="J25" s="27"/>
    </row>
    <row r="26" spans="2:10" ht="13.2" x14ac:dyDescent="0.25">
      <c r="B26" s="24"/>
      <c r="C26" s="24"/>
      <c r="D26" s="24"/>
      <c r="E26" s="25" t="str">
        <f>IFERROR(VLOOKUP(C26,Variables!B:C,2,FALSE),"")</f>
        <v/>
      </c>
      <c r="F26" s="25" t="str">
        <f>IFERROR(VLOOKUP(D26,Variables!B:C,2,FALSE),"")</f>
        <v/>
      </c>
      <c r="G26" s="26" t="str">
        <f t="shared" si="0"/>
        <v>:</v>
      </c>
      <c r="H26" s="27" t="str">
        <f>IFERROR(VLOOKUP(G26,Variables!$A$22:$C$46,3,FALSE),"")</f>
        <v/>
      </c>
      <c r="I26" s="27"/>
      <c r="J26" s="27"/>
    </row>
    <row r="27" spans="2:10" ht="13.2" x14ac:dyDescent="0.25">
      <c r="B27" s="24"/>
      <c r="C27" s="24"/>
      <c r="D27" s="24"/>
      <c r="E27" s="25" t="str">
        <f>IFERROR(VLOOKUP(C27,Variables!B:C,2,FALSE),"")</f>
        <v/>
      </c>
      <c r="F27" s="25" t="str">
        <f>IFERROR(VLOOKUP(D27,Variables!B:C,2,FALSE),"")</f>
        <v/>
      </c>
      <c r="G27" s="26" t="str">
        <f t="shared" si="0"/>
        <v>:</v>
      </c>
      <c r="H27" s="27" t="str">
        <f>IFERROR(VLOOKUP(G27,Variables!$A$22:$C$46,3,FALSE),"")</f>
        <v/>
      </c>
      <c r="I27" s="27"/>
      <c r="J27" s="27"/>
    </row>
    <row r="28" spans="2:10" ht="13.2" x14ac:dyDescent="0.25">
      <c r="B28" s="24"/>
      <c r="C28" s="24"/>
      <c r="D28" s="24"/>
      <c r="E28" s="25" t="str">
        <f>IFERROR(VLOOKUP(C28,Variables!B:C,2,FALSE),"")</f>
        <v/>
      </c>
      <c r="F28" s="25" t="str">
        <f>IFERROR(VLOOKUP(D28,Variables!B:C,2,FALSE),"")</f>
        <v/>
      </c>
      <c r="G28" s="26" t="str">
        <f t="shared" si="0"/>
        <v>:</v>
      </c>
      <c r="H28" s="27" t="str">
        <f>IFERROR(VLOOKUP(G28,Variables!$A$22:$C$46,3,FALSE),"")</f>
        <v/>
      </c>
      <c r="I28" s="27"/>
      <c r="J28" s="27"/>
    </row>
    <row r="29" spans="2:10" ht="13.2" x14ac:dyDescent="0.25">
      <c r="B29" s="24"/>
      <c r="C29" s="24"/>
      <c r="D29" s="24"/>
      <c r="E29" s="25" t="str">
        <f>IFERROR(VLOOKUP(C29,Variables!B:C,2,FALSE),"")</f>
        <v/>
      </c>
      <c r="F29" s="25" t="str">
        <f>IFERROR(VLOOKUP(D29,Variables!B:C,2,FALSE),"")</f>
        <v/>
      </c>
      <c r="G29" s="26" t="str">
        <f t="shared" si="0"/>
        <v>:</v>
      </c>
      <c r="H29" s="27" t="str">
        <f>IFERROR(VLOOKUP(G29,Variables!$A$22:$C$46,3,FALSE),"")</f>
        <v/>
      </c>
      <c r="I29" s="27"/>
      <c r="J29" s="27"/>
    </row>
    <row r="30" spans="2:10" ht="13.2" x14ac:dyDescent="0.25">
      <c r="B30" s="24"/>
      <c r="C30" s="24"/>
      <c r="D30" s="24"/>
      <c r="E30" s="25" t="str">
        <f>IFERROR(VLOOKUP(C30,Variables!B:C,2,FALSE),"")</f>
        <v/>
      </c>
      <c r="F30" s="25" t="str">
        <f>IFERROR(VLOOKUP(D30,Variables!B:C,2,FALSE),"")</f>
        <v/>
      </c>
      <c r="G30" s="26" t="str">
        <f t="shared" si="0"/>
        <v>:</v>
      </c>
      <c r="H30" s="27" t="str">
        <f>IFERROR(VLOOKUP(G30,Variables!$A$22:$C$46,3,FALSE),"")</f>
        <v/>
      </c>
      <c r="I30" s="27"/>
      <c r="J30" s="27"/>
    </row>
    <row r="31" spans="2:10" ht="13.2" x14ac:dyDescent="0.25">
      <c r="B31" s="24"/>
      <c r="C31" s="24"/>
      <c r="D31" s="24"/>
      <c r="E31" s="25" t="str">
        <f>IFERROR(VLOOKUP(C31,Variables!B:C,2,FALSE),"")</f>
        <v/>
      </c>
      <c r="F31" s="25" t="str">
        <f>IFERROR(VLOOKUP(D31,Variables!B:C,2,FALSE),"")</f>
        <v/>
      </c>
      <c r="G31" s="26" t="str">
        <f t="shared" si="0"/>
        <v>:</v>
      </c>
      <c r="H31" s="27" t="str">
        <f>IFERROR(VLOOKUP(G31,Variables!$A$22:$C$46,3,FALSE),"")</f>
        <v/>
      </c>
      <c r="I31" s="27"/>
      <c r="J31" s="27"/>
    </row>
    <row r="32" spans="2:10" ht="13.2" x14ac:dyDescent="0.25">
      <c r="B32" s="24"/>
      <c r="C32" s="24"/>
      <c r="D32" s="24"/>
      <c r="E32" s="25" t="str">
        <f>IFERROR(VLOOKUP(C32,Variables!B:C,2,FALSE),"")</f>
        <v/>
      </c>
      <c r="F32" s="25" t="str">
        <f>IFERROR(VLOOKUP(D32,Variables!B:C,2,FALSE),"")</f>
        <v/>
      </c>
      <c r="G32" s="26" t="str">
        <f t="shared" si="0"/>
        <v>:</v>
      </c>
      <c r="H32" s="27" t="str">
        <f>IFERROR(VLOOKUP(G32,Variables!$A$22:$C$46,3,FALSE),"")</f>
        <v/>
      </c>
      <c r="I32" s="27"/>
      <c r="J32" s="27"/>
    </row>
    <row r="33" spans="2:10" ht="13.2" x14ac:dyDescent="0.25">
      <c r="B33" s="24"/>
      <c r="C33" s="24"/>
      <c r="D33" s="24"/>
      <c r="E33" s="25" t="str">
        <f>IFERROR(VLOOKUP(C33,Variables!B:C,2,FALSE),"")</f>
        <v/>
      </c>
      <c r="F33" s="25" t="str">
        <f>IFERROR(VLOOKUP(D33,Variables!B:C,2,FALSE),"")</f>
        <v/>
      </c>
      <c r="G33" s="26" t="str">
        <f t="shared" si="0"/>
        <v>:</v>
      </c>
      <c r="H33" s="27" t="str">
        <f>IFERROR(VLOOKUP(G33,Variables!$A$22:$C$46,3,FALSE),"")</f>
        <v/>
      </c>
      <c r="I33" s="27"/>
      <c r="J33" s="27"/>
    </row>
    <row r="34" spans="2:10" ht="13.2" x14ac:dyDescent="0.25">
      <c r="B34" s="24"/>
      <c r="C34" s="24"/>
      <c r="D34" s="24"/>
      <c r="E34" s="25" t="str">
        <f>IFERROR(VLOOKUP(C34,Variables!B:C,2,FALSE),"")</f>
        <v/>
      </c>
      <c r="F34" s="25" t="str">
        <f>IFERROR(VLOOKUP(D34,Variables!B:C,2,FALSE),"")</f>
        <v/>
      </c>
      <c r="G34" s="26" t="str">
        <f t="shared" si="0"/>
        <v>:</v>
      </c>
      <c r="H34" s="27" t="str">
        <f>IFERROR(VLOOKUP(G34,Variables!$A$22:$C$46,3,FALSE),"")</f>
        <v/>
      </c>
      <c r="I34" s="27"/>
      <c r="J34" s="27"/>
    </row>
    <row r="35" spans="2:10" ht="13.2" x14ac:dyDescent="0.25">
      <c r="B35" s="24"/>
      <c r="C35" s="24"/>
      <c r="D35" s="24"/>
      <c r="E35" s="25" t="str">
        <f>IFERROR(VLOOKUP(C35,Variables!B:C,2,FALSE),"")</f>
        <v/>
      </c>
      <c r="F35" s="25" t="str">
        <f>IFERROR(VLOOKUP(D35,Variables!B:C,2,FALSE),"")</f>
        <v/>
      </c>
      <c r="G35" s="26" t="str">
        <f t="shared" si="0"/>
        <v>:</v>
      </c>
      <c r="H35" s="27" t="str">
        <f>IFERROR(VLOOKUP(G35,Variables!$A$22:$C$46,3,FALSE),"")</f>
        <v/>
      </c>
      <c r="I35" s="27"/>
      <c r="J35" s="27"/>
    </row>
    <row r="36" spans="2:10" ht="13.2" x14ac:dyDescent="0.25">
      <c r="B36" s="24"/>
      <c r="C36" s="24"/>
      <c r="D36" s="24"/>
      <c r="E36" s="25" t="str">
        <f>IFERROR(VLOOKUP(C36,Variables!B:C,2,FALSE),"")</f>
        <v/>
      </c>
      <c r="F36" s="25" t="str">
        <f>IFERROR(VLOOKUP(D36,Variables!B:C,2,FALSE),"")</f>
        <v/>
      </c>
      <c r="G36" s="26" t="str">
        <f t="shared" si="0"/>
        <v>:</v>
      </c>
      <c r="H36" s="27" t="str">
        <f>IFERROR(VLOOKUP(G36,Variables!$A$22:$C$46,3,FALSE),"")</f>
        <v/>
      </c>
      <c r="I36" s="27"/>
      <c r="J36" s="27"/>
    </row>
    <row r="37" spans="2:10" ht="13.2" x14ac:dyDescent="0.25">
      <c r="B37" s="24"/>
      <c r="C37" s="24"/>
      <c r="D37" s="24"/>
      <c r="E37" s="25" t="str">
        <f>IFERROR(VLOOKUP(C37,Variables!B:C,2,FALSE),"")</f>
        <v/>
      </c>
      <c r="F37" s="25" t="str">
        <f>IFERROR(VLOOKUP(D37,Variables!B:C,2,FALSE),"")</f>
        <v/>
      </c>
      <c r="G37" s="26" t="str">
        <f t="shared" si="0"/>
        <v>:</v>
      </c>
      <c r="H37" s="27" t="str">
        <f>IFERROR(VLOOKUP(G37,Variables!$A$22:$C$46,3,FALSE),"")</f>
        <v/>
      </c>
      <c r="I37" s="27"/>
      <c r="J37" s="27"/>
    </row>
    <row r="38" spans="2:10" ht="13.2" x14ac:dyDescent="0.25">
      <c r="B38" s="24"/>
      <c r="C38" s="24"/>
      <c r="D38" s="24"/>
      <c r="E38" s="25" t="str">
        <f>IFERROR(VLOOKUP(C38,Variables!B:C,2,FALSE),"")</f>
        <v/>
      </c>
      <c r="F38" s="25" t="str">
        <f>IFERROR(VLOOKUP(D38,Variables!B:C,2,FALSE),"")</f>
        <v/>
      </c>
      <c r="G38" s="26" t="str">
        <f t="shared" si="0"/>
        <v>:</v>
      </c>
      <c r="H38" s="27" t="str">
        <f>IFERROR(VLOOKUP(G38,Variables!$A$22:$C$46,3,FALSE),"")</f>
        <v/>
      </c>
      <c r="I38" s="27"/>
      <c r="J38" s="27"/>
    </row>
    <row r="39" spans="2:10" ht="13.2" x14ac:dyDescent="0.25">
      <c r="B39" s="24"/>
      <c r="C39" s="24"/>
      <c r="D39" s="24"/>
      <c r="E39" s="25" t="str">
        <f>IFERROR(VLOOKUP(C39,Variables!B:C,2,FALSE),"")</f>
        <v/>
      </c>
      <c r="F39" s="25" t="str">
        <f>IFERROR(VLOOKUP(D39,Variables!B:C,2,FALSE),"")</f>
        <v/>
      </c>
      <c r="G39" s="26" t="str">
        <f t="shared" si="0"/>
        <v>:</v>
      </c>
      <c r="H39" s="27" t="str">
        <f>IFERROR(VLOOKUP(G39,Variables!$A$22:$C$46,3,FALSE),"")</f>
        <v/>
      </c>
      <c r="I39" s="27"/>
      <c r="J39" s="27"/>
    </row>
    <row r="40" spans="2:10" ht="13.2" x14ac:dyDescent="0.25">
      <c r="B40" s="24"/>
      <c r="C40" s="24"/>
      <c r="D40" s="24"/>
      <c r="E40" s="25" t="str">
        <f>IFERROR(VLOOKUP(C40,Variables!B:C,2,FALSE),"")</f>
        <v/>
      </c>
      <c r="F40" s="25" t="str">
        <f>IFERROR(VLOOKUP(D40,Variables!B:C,2,FALSE),"")</f>
        <v/>
      </c>
      <c r="G40" s="26" t="str">
        <f t="shared" si="0"/>
        <v>:</v>
      </c>
      <c r="H40" s="27" t="str">
        <f>IFERROR(VLOOKUP(G40,Variables!$A$22:$C$46,3,FALSE),"")</f>
        <v/>
      </c>
      <c r="I40" s="27"/>
      <c r="J40" s="27"/>
    </row>
    <row r="41" spans="2:10" ht="13.2" x14ac:dyDescent="0.25">
      <c r="B41" s="24"/>
      <c r="C41" s="24"/>
      <c r="D41" s="24"/>
      <c r="E41" s="25" t="str">
        <f>IFERROR(VLOOKUP(C41,Variables!B:C,2,FALSE),"")</f>
        <v/>
      </c>
      <c r="F41" s="25" t="str">
        <f>IFERROR(VLOOKUP(D41,Variables!B:C,2,FALSE),"")</f>
        <v/>
      </c>
      <c r="G41" s="26" t="str">
        <f t="shared" si="0"/>
        <v>:</v>
      </c>
      <c r="H41" s="27" t="str">
        <f>IFERROR(VLOOKUP(G41,Variables!$A$22:$C$46,3,FALSE),"")</f>
        <v/>
      </c>
      <c r="I41" s="27"/>
      <c r="J41" s="27"/>
    </row>
    <row r="42" spans="2:10" ht="13.2" x14ac:dyDescent="0.25">
      <c r="B42" s="24"/>
      <c r="C42" s="24"/>
      <c r="D42" s="24"/>
      <c r="E42" s="25" t="str">
        <f>IFERROR(VLOOKUP(C42,Variables!B:C,2,FALSE),"")</f>
        <v/>
      </c>
      <c r="F42" s="25" t="str">
        <f>IFERROR(VLOOKUP(D42,Variables!B:C,2,FALSE),"")</f>
        <v/>
      </c>
      <c r="G42" s="26" t="str">
        <f t="shared" si="0"/>
        <v>:</v>
      </c>
      <c r="H42" s="27" t="str">
        <f>IFERROR(VLOOKUP(G42,Variables!$A$22:$C$46,3,FALSE),"")</f>
        <v/>
      </c>
      <c r="I42" s="27"/>
      <c r="J42" s="27"/>
    </row>
    <row r="43" spans="2:10" ht="13.2" x14ac:dyDescent="0.25">
      <c r="B43" s="24"/>
      <c r="C43" s="24"/>
      <c r="D43" s="24"/>
      <c r="E43" s="25" t="str">
        <f>IFERROR(VLOOKUP(C43,Variables!B:C,2,FALSE),"")</f>
        <v/>
      </c>
      <c r="F43" s="25" t="str">
        <f>IFERROR(VLOOKUP(D43,Variables!B:C,2,FALSE),"")</f>
        <v/>
      </c>
      <c r="G43" s="26" t="str">
        <f t="shared" si="0"/>
        <v>:</v>
      </c>
      <c r="H43" s="27" t="str">
        <f>IFERROR(VLOOKUP(G43,Variables!$A$22:$C$46,3,FALSE),"")</f>
        <v/>
      </c>
      <c r="I43" s="27"/>
      <c r="J43" s="27"/>
    </row>
    <row r="44" spans="2:10" ht="13.2" x14ac:dyDescent="0.25">
      <c r="B44" s="24"/>
      <c r="C44" s="24"/>
      <c r="D44" s="24"/>
      <c r="E44" s="25" t="str">
        <f>IFERROR(VLOOKUP(C44,Variables!B:C,2,FALSE),"")</f>
        <v/>
      </c>
      <c r="F44" s="25" t="str">
        <f>IFERROR(VLOOKUP(D44,Variables!B:C,2,FALSE),"")</f>
        <v/>
      </c>
      <c r="G44" s="26" t="str">
        <f t="shared" si="0"/>
        <v>:</v>
      </c>
      <c r="H44" s="27" t="str">
        <f>IFERROR(VLOOKUP(G44,Variables!$A$22:$C$46,3,FALSE),"")</f>
        <v/>
      </c>
      <c r="I44" s="27"/>
      <c r="J44" s="27"/>
    </row>
    <row r="45" spans="2:10" ht="13.2" x14ac:dyDescent="0.25">
      <c r="B45" s="24"/>
      <c r="C45" s="24"/>
      <c r="D45" s="24"/>
      <c r="E45" s="25" t="str">
        <f>IFERROR(VLOOKUP(C45,Variables!B:C,2,FALSE),"")</f>
        <v/>
      </c>
      <c r="F45" s="25" t="str">
        <f>IFERROR(VLOOKUP(D45,Variables!B:C,2,FALSE),"")</f>
        <v/>
      </c>
      <c r="G45" s="26" t="str">
        <f t="shared" si="0"/>
        <v>:</v>
      </c>
      <c r="H45" s="27" t="str">
        <f>IFERROR(VLOOKUP(G45,Variables!$A$22:$C$46,3,FALSE),"")</f>
        <v/>
      </c>
      <c r="I45" s="27"/>
      <c r="J45" s="27"/>
    </row>
    <row r="46" spans="2:10" ht="13.2" x14ac:dyDescent="0.25">
      <c r="B46" s="24"/>
      <c r="C46" s="24"/>
      <c r="D46" s="24"/>
      <c r="E46" s="25" t="str">
        <f>IFERROR(VLOOKUP(C46,Variables!B:C,2,FALSE),"")</f>
        <v/>
      </c>
      <c r="F46" s="25" t="str">
        <f>IFERROR(VLOOKUP(D46,Variables!B:C,2,FALSE),"")</f>
        <v/>
      </c>
      <c r="G46" s="26" t="str">
        <f t="shared" si="0"/>
        <v>:</v>
      </c>
      <c r="H46" s="27" t="str">
        <f>IFERROR(VLOOKUP(G46,Variables!$A$22:$C$46,3,FALSE),"")</f>
        <v/>
      </c>
      <c r="I46" s="27"/>
      <c r="J46" s="27"/>
    </row>
    <row r="47" spans="2:10" ht="13.2" x14ac:dyDescent="0.25">
      <c r="B47" s="24"/>
      <c r="C47" s="24"/>
      <c r="D47" s="24"/>
      <c r="E47" s="25" t="str">
        <f>IFERROR(VLOOKUP(C47,Variables!B:C,2,FALSE),"")</f>
        <v/>
      </c>
      <c r="F47" s="25" t="str">
        <f>IFERROR(VLOOKUP(D47,Variables!B:C,2,FALSE),"")</f>
        <v/>
      </c>
      <c r="G47" s="26" t="str">
        <f t="shared" si="0"/>
        <v>:</v>
      </c>
      <c r="H47" s="27" t="str">
        <f>IFERROR(VLOOKUP(G47,Variables!$A$22:$C$46,3,FALSE),"")</f>
        <v/>
      </c>
      <c r="I47" s="27"/>
      <c r="J47" s="27"/>
    </row>
    <row r="48" spans="2:10" ht="13.2" x14ac:dyDescent="0.25">
      <c r="B48" s="24"/>
      <c r="C48" s="24"/>
      <c r="D48" s="24"/>
      <c r="E48" s="25" t="str">
        <f>IFERROR(VLOOKUP(C48,Variables!B:C,2,FALSE),"")</f>
        <v/>
      </c>
      <c r="F48" s="25" t="str">
        <f>IFERROR(VLOOKUP(D48,Variables!B:C,2,FALSE),"")</f>
        <v/>
      </c>
      <c r="G48" s="26" t="str">
        <f t="shared" si="0"/>
        <v>:</v>
      </c>
      <c r="H48" s="27" t="str">
        <f>IFERROR(VLOOKUP(G48,Variables!$A$22:$C$46,3,FALSE),"")</f>
        <v/>
      </c>
      <c r="I48" s="27"/>
      <c r="J48" s="27"/>
    </row>
    <row r="49" spans="2:10" ht="13.2" x14ac:dyDescent="0.25">
      <c r="B49" s="24"/>
      <c r="C49" s="24"/>
      <c r="D49" s="24"/>
      <c r="E49" s="25" t="str">
        <f>IFERROR(VLOOKUP(C49,Variables!B:C,2,FALSE),"")</f>
        <v/>
      </c>
      <c r="F49" s="25" t="str">
        <f>IFERROR(VLOOKUP(D49,Variables!B:C,2,FALSE),"")</f>
        <v/>
      </c>
      <c r="G49" s="26" t="str">
        <f t="shared" si="0"/>
        <v>:</v>
      </c>
      <c r="H49" s="27" t="str">
        <f>IFERROR(VLOOKUP(G49,Variables!$A$22:$C$46,3,FALSE),"")</f>
        <v/>
      </c>
      <c r="I49" s="27"/>
      <c r="J49" s="27"/>
    </row>
    <row r="50" spans="2:10" ht="13.2" x14ac:dyDescent="0.25">
      <c r="B50" s="24"/>
      <c r="C50" s="24"/>
      <c r="D50" s="24"/>
      <c r="E50" s="25" t="str">
        <f>IFERROR(VLOOKUP(C50,Variables!B:C,2,FALSE),"")</f>
        <v/>
      </c>
      <c r="F50" s="25" t="str">
        <f>IFERROR(VLOOKUP(D50,Variables!B:C,2,FALSE),"")</f>
        <v/>
      </c>
      <c r="G50" s="26" t="str">
        <f t="shared" si="0"/>
        <v>:</v>
      </c>
      <c r="H50" s="27" t="str">
        <f>IFERROR(VLOOKUP(G50,Variables!$A$22:$C$46,3,FALSE),"")</f>
        <v/>
      </c>
      <c r="I50" s="27"/>
      <c r="J50" s="27"/>
    </row>
    <row r="51" spans="2:10" ht="13.2" x14ac:dyDescent="0.25">
      <c r="B51" s="24"/>
      <c r="C51" s="24"/>
      <c r="D51" s="24"/>
      <c r="E51" s="25" t="str">
        <f>IFERROR(VLOOKUP(C51,Variables!B:C,2,FALSE),"")</f>
        <v/>
      </c>
      <c r="F51" s="25" t="str">
        <f>IFERROR(VLOOKUP(D51,Variables!B:C,2,FALSE),"")</f>
        <v/>
      </c>
      <c r="G51" s="26" t="str">
        <f t="shared" si="0"/>
        <v>:</v>
      </c>
      <c r="H51" s="27" t="str">
        <f>IFERROR(VLOOKUP(G51,Variables!$A$22:$C$46,3,FALSE),"")</f>
        <v/>
      </c>
      <c r="I51" s="27"/>
      <c r="J51" s="27"/>
    </row>
    <row r="52" spans="2:10" ht="13.2" x14ac:dyDescent="0.25">
      <c r="B52" s="24"/>
      <c r="C52" s="24"/>
      <c r="D52" s="24"/>
      <c r="E52" s="25" t="str">
        <f>IFERROR(VLOOKUP(C52,Variables!B:C,2,FALSE),"")</f>
        <v/>
      </c>
      <c r="F52" s="25" t="str">
        <f>IFERROR(VLOOKUP(D52,Variables!B:C,2,FALSE),"")</f>
        <v/>
      </c>
      <c r="G52" s="26" t="str">
        <f t="shared" si="0"/>
        <v>:</v>
      </c>
      <c r="H52" s="27" t="str">
        <f>IFERROR(VLOOKUP(G52,Variables!$A$22:$C$46,3,FALSE),"")</f>
        <v/>
      </c>
      <c r="I52" s="27"/>
      <c r="J52" s="27"/>
    </row>
    <row r="53" spans="2:10" ht="13.2" x14ac:dyDescent="0.25">
      <c r="B53" s="24"/>
      <c r="C53" s="24"/>
      <c r="D53" s="24"/>
      <c r="E53" s="25" t="str">
        <f>IFERROR(VLOOKUP(C53,Variables!B:C,2,FALSE),"")</f>
        <v/>
      </c>
      <c r="F53" s="25" t="str">
        <f>IFERROR(VLOOKUP(D53,Variables!B:C,2,FALSE),"")</f>
        <v/>
      </c>
      <c r="G53" s="26" t="str">
        <f t="shared" si="0"/>
        <v>:</v>
      </c>
      <c r="H53" s="27" t="str">
        <f>IFERROR(VLOOKUP(G53,Variables!$A$22:$C$46,3,FALSE),"")</f>
        <v/>
      </c>
      <c r="I53" s="27"/>
      <c r="J53" s="27"/>
    </row>
    <row r="54" spans="2:10" ht="13.2" x14ac:dyDescent="0.25">
      <c r="B54" s="24"/>
      <c r="C54" s="24"/>
      <c r="D54" s="24"/>
      <c r="E54" s="25" t="str">
        <f>IFERROR(VLOOKUP(C54,Variables!B:C,2,FALSE),"")</f>
        <v/>
      </c>
      <c r="F54" s="25" t="str">
        <f>IFERROR(VLOOKUP(D54,Variables!B:C,2,FALSE),"")</f>
        <v/>
      </c>
      <c r="G54" s="26" t="str">
        <f t="shared" si="0"/>
        <v>:</v>
      </c>
      <c r="H54" s="27" t="str">
        <f>IFERROR(VLOOKUP(G54,Variables!$A$22:$C$46,3,FALSE),"")</f>
        <v/>
      </c>
      <c r="I54" s="27"/>
      <c r="J54" s="27"/>
    </row>
    <row r="55" spans="2:10" ht="13.2" x14ac:dyDescent="0.25">
      <c r="B55" s="24"/>
      <c r="C55" s="24"/>
      <c r="D55" s="24"/>
      <c r="E55" s="25" t="str">
        <f>IFERROR(VLOOKUP(C55,Variables!B:C,2,FALSE),"")</f>
        <v/>
      </c>
      <c r="F55" s="25" t="str">
        <f>IFERROR(VLOOKUP(D55,Variables!B:C,2,FALSE),"")</f>
        <v/>
      </c>
      <c r="G55" s="26" t="str">
        <f t="shared" si="0"/>
        <v>:</v>
      </c>
      <c r="H55" s="27" t="str">
        <f>IFERROR(VLOOKUP(G55,Variables!$A$22:$C$46,3,FALSE),"")</f>
        <v/>
      </c>
      <c r="I55" s="27"/>
      <c r="J55" s="27"/>
    </row>
    <row r="56" spans="2:10" ht="13.2" x14ac:dyDescent="0.25">
      <c r="B56" s="24"/>
      <c r="C56" s="24"/>
      <c r="D56" s="24"/>
      <c r="E56" s="25" t="str">
        <f>IFERROR(VLOOKUP(C56,Variables!B:C,2,FALSE),"")</f>
        <v/>
      </c>
      <c r="F56" s="25" t="str">
        <f>IFERROR(VLOOKUP(D56,Variables!B:C,2,FALSE),"")</f>
        <v/>
      </c>
      <c r="G56" s="26" t="str">
        <f t="shared" si="0"/>
        <v>:</v>
      </c>
      <c r="H56" s="27" t="str">
        <f>IFERROR(VLOOKUP(G56,Variables!$A$22:$C$46,3,FALSE),"")</f>
        <v/>
      </c>
      <c r="I56" s="27"/>
      <c r="J56" s="27"/>
    </row>
    <row r="57" spans="2:10" ht="13.2" x14ac:dyDescent="0.25">
      <c r="B57" s="24"/>
      <c r="C57" s="24"/>
      <c r="D57" s="24"/>
      <c r="E57" s="25" t="str">
        <f>IFERROR(VLOOKUP(C57,Variables!B:C,2,FALSE),"")</f>
        <v/>
      </c>
      <c r="F57" s="25" t="str">
        <f>IFERROR(VLOOKUP(D57,Variables!B:C,2,FALSE),"")</f>
        <v/>
      </c>
      <c r="G57" s="26" t="str">
        <f t="shared" si="0"/>
        <v>:</v>
      </c>
      <c r="H57" s="27" t="str">
        <f>IFERROR(VLOOKUP(G57,Variables!$A$22:$C$46,3,FALSE),"")</f>
        <v/>
      </c>
      <c r="I57" s="27"/>
      <c r="J57" s="27"/>
    </row>
    <row r="58" spans="2:10" ht="13.2" x14ac:dyDescent="0.25">
      <c r="B58" s="24"/>
      <c r="C58" s="24"/>
      <c r="D58" s="24"/>
      <c r="E58" s="25" t="str">
        <f>IFERROR(VLOOKUP(C58,Variables!B:C,2,FALSE),"")</f>
        <v/>
      </c>
      <c r="F58" s="25" t="str">
        <f>IFERROR(VLOOKUP(D58,Variables!B:C,2,FALSE),"")</f>
        <v/>
      </c>
      <c r="G58" s="26" t="str">
        <f t="shared" si="0"/>
        <v>:</v>
      </c>
      <c r="H58" s="27" t="str">
        <f>IFERROR(VLOOKUP(G58,Variables!$A$22:$C$46,3,FALSE),"")</f>
        <v/>
      </c>
      <c r="I58" s="27"/>
      <c r="J58" s="27"/>
    </row>
    <row r="59" spans="2:10" ht="13.2" x14ac:dyDescent="0.25">
      <c r="B59" s="24"/>
      <c r="C59" s="24"/>
      <c r="D59" s="24"/>
      <c r="E59" s="25" t="str">
        <f>IFERROR(VLOOKUP(C59,Variables!B:C,2,FALSE),"")</f>
        <v/>
      </c>
      <c r="F59" s="25" t="str">
        <f>IFERROR(VLOOKUP(D59,Variables!B:C,2,FALSE),"")</f>
        <v/>
      </c>
      <c r="G59" s="26" t="str">
        <f t="shared" si="0"/>
        <v>:</v>
      </c>
      <c r="H59" s="27" t="str">
        <f>IFERROR(VLOOKUP(G59,Variables!$A$22:$C$46,3,FALSE),"")</f>
        <v/>
      </c>
      <c r="I59" s="27"/>
      <c r="J59" s="27"/>
    </row>
    <row r="60" spans="2:10" ht="13.2" x14ac:dyDescent="0.25">
      <c r="B60" s="24"/>
      <c r="C60" s="24"/>
      <c r="D60" s="24"/>
      <c r="E60" s="25" t="str">
        <f>IFERROR(VLOOKUP(C60,Variables!B:C,2,FALSE),"")</f>
        <v/>
      </c>
      <c r="F60" s="25" t="str">
        <f>IFERROR(VLOOKUP(D60,Variables!B:C,2,FALSE),"")</f>
        <v/>
      </c>
      <c r="G60" s="26" t="str">
        <f t="shared" si="0"/>
        <v>:</v>
      </c>
      <c r="H60" s="27" t="str">
        <f>IFERROR(VLOOKUP(G60,Variables!$A$22:$C$46,3,FALSE),"")</f>
        <v/>
      </c>
      <c r="I60" s="27"/>
      <c r="J60" s="27"/>
    </row>
    <row r="61" spans="2:10" ht="13.2" x14ac:dyDescent="0.25">
      <c r="B61" s="24"/>
      <c r="C61" s="24"/>
      <c r="D61" s="24"/>
      <c r="E61" s="25" t="str">
        <f>IFERROR(VLOOKUP(C61,Variables!B:C,2,FALSE),"")</f>
        <v/>
      </c>
      <c r="F61" s="25" t="str">
        <f>IFERROR(VLOOKUP(D61,Variables!B:C,2,FALSE),"")</f>
        <v/>
      </c>
      <c r="G61" s="26" t="str">
        <f t="shared" si="0"/>
        <v>:</v>
      </c>
      <c r="H61" s="27" t="str">
        <f>IFERROR(VLOOKUP(G61,Variables!$A$22:$C$46,3,FALSE),"")</f>
        <v/>
      </c>
      <c r="I61" s="27"/>
      <c r="J61" s="27"/>
    </row>
    <row r="62" spans="2:10" ht="13.2" x14ac:dyDescent="0.25">
      <c r="B62" s="24"/>
      <c r="C62" s="24"/>
      <c r="D62" s="24"/>
      <c r="E62" s="25" t="str">
        <f>IFERROR(VLOOKUP(C62,Variables!B:C,2,FALSE),"")</f>
        <v/>
      </c>
      <c r="F62" s="25" t="str">
        <f>IFERROR(VLOOKUP(D62,Variables!B:C,2,FALSE),"")</f>
        <v/>
      </c>
      <c r="G62" s="26" t="str">
        <f t="shared" si="0"/>
        <v>:</v>
      </c>
      <c r="H62" s="27" t="str">
        <f>IFERROR(VLOOKUP(G62,Variables!$A$22:$C$46,3,FALSE),"")</f>
        <v/>
      </c>
      <c r="I62" s="27"/>
      <c r="J62" s="27"/>
    </row>
    <row r="63" spans="2:10" ht="13.2" x14ac:dyDescent="0.25">
      <c r="B63" s="24"/>
      <c r="C63" s="24"/>
      <c r="D63" s="24"/>
      <c r="E63" s="25" t="str">
        <f>IFERROR(VLOOKUP(C63,Variables!B:C,2,FALSE),"")</f>
        <v/>
      </c>
      <c r="F63" s="25" t="str">
        <f>IFERROR(VLOOKUP(D63,Variables!B:C,2,FALSE),"")</f>
        <v/>
      </c>
      <c r="G63" s="26" t="str">
        <f t="shared" si="0"/>
        <v>:</v>
      </c>
      <c r="H63" s="27" t="str">
        <f>IFERROR(VLOOKUP(G63,Variables!$A$22:$C$46,3,FALSE),"")</f>
        <v/>
      </c>
      <c r="I63" s="27"/>
      <c r="J63" s="27"/>
    </row>
    <row r="64" spans="2:10" ht="13.2" x14ac:dyDescent="0.25">
      <c r="B64" s="24"/>
      <c r="C64" s="24"/>
      <c r="D64" s="24"/>
      <c r="E64" s="25" t="str">
        <f>IFERROR(VLOOKUP(C64,Variables!B:C,2,FALSE),"")</f>
        <v/>
      </c>
      <c r="F64" s="25" t="str">
        <f>IFERROR(VLOOKUP(D64,Variables!B:C,2,FALSE),"")</f>
        <v/>
      </c>
      <c r="G64" s="26" t="str">
        <f t="shared" si="0"/>
        <v>:</v>
      </c>
      <c r="H64" s="27" t="str">
        <f>IFERROR(VLOOKUP(G64,Variables!$A$22:$C$46,3,FALSE),"")</f>
        <v/>
      </c>
      <c r="I64" s="27"/>
      <c r="J64" s="27"/>
    </row>
    <row r="65" spans="2:10" ht="13.2" x14ac:dyDescent="0.25">
      <c r="B65" s="24"/>
      <c r="C65" s="24"/>
      <c r="D65" s="24"/>
      <c r="E65" s="25" t="str">
        <f>IFERROR(VLOOKUP(C65,Variables!B:C,2,FALSE),"")</f>
        <v/>
      </c>
      <c r="F65" s="25" t="str">
        <f>IFERROR(VLOOKUP(D65,Variables!B:C,2,FALSE),"")</f>
        <v/>
      </c>
      <c r="G65" s="26" t="str">
        <f t="shared" si="0"/>
        <v>:</v>
      </c>
      <c r="H65" s="27" t="str">
        <f>IFERROR(VLOOKUP(G65,Variables!$A$22:$C$46,3,FALSE),"")</f>
        <v/>
      </c>
      <c r="I65" s="27"/>
      <c r="J65" s="27"/>
    </row>
    <row r="66" spans="2:10" ht="13.2" x14ac:dyDescent="0.25">
      <c r="B66" s="24"/>
      <c r="C66" s="24"/>
      <c r="D66" s="24"/>
      <c r="E66" s="25" t="str">
        <f>IFERROR(VLOOKUP(C66,Variables!B:C,2,FALSE),"")</f>
        <v/>
      </c>
      <c r="F66" s="25" t="str">
        <f>IFERROR(VLOOKUP(D66,Variables!B:C,2,FALSE),"")</f>
        <v/>
      </c>
      <c r="G66" s="26" t="str">
        <f t="shared" si="0"/>
        <v>:</v>
      </c>
      <c r="H66" s="27" t="str">
        <f>IFERROR(VLOOKUP(G66,Variables!$A$22:$C$46,3,FALSE),"")</f>
        <v/>
      </c>
      <c r="I66" s="27"/>
      <c r="J66" s="27"/>
    </row>
    <row r="67" spans="2:10" ht="13.2" x14ac:dyDescent="0.25">
      <c r="B67" s="24"/>
      <c r="C67" s="24"/>
      <c r="D67" s="24"/>
      <c r="E67" s="25" t="str">
        <f>IFERROR(VLOOKUP(C67,Variables!B:C,2,FALSE),"")</f>
        <v/>
      </c>
      <c r="F67" s="25" t="str">
        <f>IFERROR(VLOOKUP(D67,Variables!B:C,2,FALSE),"")</f>
        <v/>
      </c>
      <c r="G67" s="26" t="str">
        <f t="shared" si="0"/>
        <v>:</v>
      </c>
      <c r="H67" s="27" t="str">
        <f>IFERROR(VLOOKUP(G67,Variables!$A$22:$C$46,3,FALSE),"")</f>
        <v/>
      </c>
      <c r="I67" s="27"/>
      <c r="J67" s="27"/>
    </row>
    <row r="68" spans="2:10" ht="13.2" x14ac:dyDescent="0.25">
      <c r="B68" s="24"/>
      <c r="C68" s="24"/>
      <c r="D68" s="24"/>
      <c r="E68" s="25" t="str">
        <f>IFERROR(VLOOKUP(C68,Variables!B:C,2,FALSE),"")</f>
        <v/>
      </c>
      <c r="F68" s="25" t="str">
        <f>IFERROR(VLOOKUP(D68,Variables!B:C,2,FALSE),"")</f>
        <v/>
      </c>
      <c r="G68" s="26" t="str">
        <f t="shared" si="0"/>
        <v>:</v>
      </c>
      <c r="H68" s="27" t="str">
        <f>IFERROR(VLOOKUP(G68,Variables!$A$22:$C$46,3,FALSE),"")</f>
        <v/>
      </c>
      <c r="I68" s="27"/>
      <c r="J68" s="27"/>
    </row>
    <row r="69" spans="2:10" ht="13.2" x14ac:dyDescent="0.25">
      <c r="B69" s="24"/>
      <c r="C69" s="24"/>
      <c r="D69" s="24"/>
      <c r="E69" s="25" t="str">
        <f>IFERROR(VLOOKUP(C69,Variables!B:C,2,FALSE),"")</f>
        <v/>
      </c>
      <c r="F69" s="25" t="str">
        <f>IFERROR(VLOOKUP(D69,Variables!B:C,2,FALSE),"")</f>
        <v/>
      </c>
      <c r="G69" s="26" t="str">
        <f t="shared" si="0"/>
        <v>:</v>
      </c>
      <c r="H69" s="27" t="str">
        <f>IFERROR(VLOOKUP(G69,Variables!$A$22:$C$46,3,FALSE),"")</f>
        <v/>
      </c>
      <c r="I69" s="27"/>
      <c r="J69" s="27"/>
    </row>
    <row r="70" spans="2:10" ht="13.2" x14ac:dyDescent="0.25">
      <c r="B70" s="24"/>
      <c r="C70" s="24"/>
      <c r="D70" s="24"/>
      <c r="E70" s="25" t="str">
        <f>IFERROR(VLOOKUP(C70,Variables!B:C,2,FALSE),"")</f>
        <v/>
      </c>
      <c r="F70" s="25" t="str">
        <f>IFERROR(VLOOKUP(D70,Variables!B:C,2,FALSE),"")</f>
        <v/>
      </c>
      <c r="G70" s="26" t="str">
        <f t="shared" si="0"/>
        <v>:</v>
      </c>
      <c r="H70" s="27" t="str">
        <f>IFERROR(VLOOKUP(G70,Variables!$A$22:$C$46,3,FALSE),"")</f>
        <v/>
      </c>
      <c r="I70" s="27"/>
      <c r="J70" s="27"/>
    </row>
    <row r="71" spans="2:10" ht="13.2" x14ac:dyDescent="0.25">
      <c r="B71" s="24"/>
      <c r="C71" s="24"/>
      <c r="D71" s="24"/>
      <c r="E71" s="25" t="str">
        <f>IFERROR(VLOOKUP(C71,Variables!B:C,2,FALSE),"")</f>
        <v/>
      </c>
      <c r="F71" s="25" t="str">
        <f>IFERROR(VLOOKUP(D71,Variables!B:C,2,FALSE),"")</f>
        <v/>
      </c>
      <c r="G71" s="26" t="str">
        <f t="shared" si="0"/>
        <v>:</v>
      </c>
      <c r="H71" s="27" t="str">
        <f>IFERROR(VLOOKUP(G71,Variables!$A$22:$C$46,3,FALSE),"")</f>
        <v/>
      </c>
      <c r="I71" s="27"/>
      <c r="J71" s="27"/>
    </row>
    <row r="72" spans="2:10" ht="13.2" x14ac:dyDescent="0.25">
      <c r="B72" s="24"/>
      <c r="C72" s="24"/>
      <c r="D72" s="24"/>
      <c r="E72" s="25" t="str">
        <f>IFERROR(VLOOKUP(C72,Variables!B:C,2,FALSE),"")</f>
        <v/>
      </c>
      <c r="F72" s="25" t="str">
        <f>IFERROR(VLOOKUP(D72,Variables!B:C,2,FALSE),"")</f>
        <v/>
      </c>
      <c r="G72" s="26" t="str">
        <f t="shared" si="0"/>
        <v>:</v>
      </c>
      <c r="H72" s="27" t="str">
        <f>IFERROR(VLOOKUP(G72,Variables!$A$22:$C$46,3,FALSE),"")</f>
        <v/>
      </c>
      <c r="I72" s="27"/>
      <c r="J72" s="27"/>
    </row>
    <row r="73" spans="2:10" ht="13.2" x14ac:dyDescent="0.25">
      <c r="B73" s="24"/>
      <c r="C73" s="24"/>
      <c r="D73" s="24"/>
      <c r="E73" s="25" t="str">
        <f>IFERROR(VLOOKUP(C73,Variables!B:C,2,FALSE),"")</f>
        <v/>
      </c>
      <c r="F73" s="25" t="str">
        <f>IFERROR(VLOOKUP(D73,Variables!B:C,2,FALSE),"")</f>
        <v/>
      </c>
      <c r="G73" s="26" t="str">
        <f t="shared" si="0"/>
        <v>:</v>
      </c>
      <c r="H73" s="27" t="str">
        <f>IFERROR(VLOOKUP(G73,Variables!$A$22:$C$46,3,FALSE),"")</f>
        <v/>
      </c>
      <c r="I73" s="27"/>
      <c r="J73" s="27"/>
    </row>
    <row r="74" spans="2:10" ht="13.2" x14ac:dyDescent="0.25">
      <c r="B74" s="24"/>
      <c r="C74" s="24"/>
      <c r="D74" s="24"/>
      <c r="E74" s="25" t="str">
        <f>IFERROR(VLOOKUP(C74,Variables!B:C,2,FALSE),"")</f>
        <v/>
      </c>
      <c r="F74" s="25" t="str">
        <f>IFERROR(VLOOKUP(D74,Variables!B:C,2,FALSE),"")</f>
        <v/>
      </c>
      <c r="G74" s="26" t="str">
        <f t="shared" si="0"/>
        <v>:</v>
      </c>
      <c r="H74" s="27" t="str">
        <f>IFERROR(VLOOKUP(G74,Variables!$A$22:$C$46,3,FALSE),"")</f>
        <v/>
      </c>
      <c r="I74" s="27"/>
      <c r="J74" s="27"/>
    </row>
    <row r="75" spans="2:10" ht="13.2" x14ac:dyDescent="0.25">
      <c r="B75" s="24"/>
      <c r="C75" s="24"/>
      <c r="D75" s="24"/>
      <c r="E75" s="25" t="str">
        <f>IFERROR(VLOOKUP(C75,Variables!B:C,2,FALSE),"")</f>
        <v/>
      </c>
      <c r="F75" s="25" t="str">
        <f>IFERROR(VLOOKUP(D75,Variables!B:C,2,FALSE),"")</f>
        <v/>
      </c>
      <c r="G75" s="26" t="str">
        <f t="shared" si="0"/>
        <v>:</v>
      </c>
      <c r="H75" s="27" t="str">
        <f>IFERROR(VLOOKUP(G75,Variables!$A$22:$C$46,3,FALSE),"")</f>
        <v/>
      </c>
      <c r="I75" s="27"/>
      <c r="J75" s="27"/>
    </row>
    <row r="76" spans="2:10" ht="13.2" x14ac:dyDescent="0.25">
      <c r="B76" s="24"/>
      <c r="C76" s="24"/>
      <c r="D76" s="24"/>
      <c r="E76" s="25" t="str">
        <f>IFERROR(VLOOKUP(C76,Variables!B:C,2,FALSE),"")</f>
        <v/>
      </c>
      <c r="F76" s="25" t="str">
        <f>IFERROR(VLOOKUP(D76,Variables!B:C,2,FALSE),"")</f>
        <v/>
      </c>
      <c r="G76" s="26" t="str">
        <f t="shared" si="0"/>
        <v>:</v>
      </c>
      <c r="H76" s="27" t="str">
        <f>IFERROR(VLOOKUP(G76,Variables!$A$22:$C$46,3,FALSE),"")</f>
        <v/>
      </c>
      <c r="I76" s="27"/>
      <c r="J76" s="27"/>
    </row>
    <row r="77" spans="2:10" ht="13.2" x14ac:dyDescent="0.25">
      <c r="B77" s="24"/>
      <c r="C77" s="24"/>
      <c r="D77" s="24"/>
      <c r="E77" s="25" t="str">
        <f>IFERROR(VLOOKUP(C77,Variables!B:C,2,FALSE),"")</f>
        <v/>
      </c>
      <c r="F77" s="25" t="str">
        <f>IFERROR(VLOOKUP(D77,Variables!B:C,2,FALSE),"")</f>
        <v/>
      </c>
      <c r="G77" s="26" t="str">
        <f t="shared" si="0"/>
        <v>:</v>
      </c>
      <c r="H77" s="27" t="str">
        <f>IFERROR(VLOOKUP(G77,Variables!$A$22:$C$46,3,FALSE),"")</f>
        <v/>
      </c>
      <c r="I77" s="27"/>
      <c r="J77" s="27"/>
    </row>
    <row r="78" spans="2:10" ht="13.2" x14ac:dyDescent="0.25">
      <c r="B78" s="24"/>
      <c r="C78" s="24"/>
      <c r="D78" s="24"/>
      <c r="E78" s="25" t="str">
        <f>IFERROR(VLOOKUP(C78,Variables!B:C,2,FALSE),"")</f>
        <v/>
      </c>
      <c r="F78" s="25" t="str">
        <f>IFERROR(VLOOKUP(D78,Variables!B:C,2,FALSE),"")</f>
        <v/>
      </c>
      <c r="G78" s="26" t="str">
        <f t="shared" si="0"/>
        <v>:</v>
      </c>
      <c r="H78" s="27" t="str">
        <f>IFERROR(VLOOKUP(G78,Variables!$A$22:$C$46,3,FALSE),"")</f>
        <v/>
      </c>
      <c r="I78" s="27"/>
      <c r="J78" s="27"/>
    </row>
    <row r="79" spans="2:10" ht="13.2" x14ac:dyDescent="0.25">
      <c r="B79" s="24"/>
      <c r="C79" s="24"/>
      <c r="D79" s="24"/>
      <c r="E79" s="25" t="str">
        <f>IFERROR(VLOOKUP(C79,Variables!B:C,2,FALSE),"")</f>
        <v/>
      </c>
      <c r="F79" s="25" t="str">
        <f>IFERROR(VLOOKUP(D79,Variables!B:C,2,FALSE),"")</f>
        <v/>
      </c>
      <c r="G79" s="26" t="str">
        <f t="shared" si="0"/>
        <v>:</v>
      </c>
      <c r="H79" s="27" t="str">
        <f>IFERROR(VLOOKUP(G79,Variables!$A$22:$C$46,3,FALSE),"")</f>
        <v/>
      </c>
      <c r="I79" s="27"/>
      <c r="J79" s="27"/>
    </row>
    <row r="80" spans="2:10" ht="13.2" x14ac:dyDescent="0.25">
      <c r="B80" s="24"/>
      <c r="C80" s="24"/>
      <c r="D80" s="24"/>
      <c r="E80" s="25" t="str">
        <f>IFERROR(VLOOKUP(C80,Variables!B:C,2,FALSE),"")</f>
        <v/>
      </c>
      <c r="F80" s="25" t="str">
        <f>IFERROR(VLOOKUP(D80,Variables!B:C,2,FALSE),"")</f>
        <v/>
      </c>
      <c r="G80" s="26" t="str">
        <f t="shared" si="0"/>
        <v>:</v>
      </c>
      <c r="H80" s="27" t="str">
        <f>IFERROR(VLOOKUP(G80,Variables!$A$22:$C$46,3,FALSE),"")</f>
        <v/>
      </c>
      <c r="I80" s="27"/>
      <c r="J80" s="27"/>
    </row>
    <row r="81" spans="2:10" ht="13.2" x14ac:dyDescent="0.25">
      <c r="B81" s="24"/>
      <c r="C81" s="24"/>
      <c r="D81" s="24"/>
      <c r="E81" s="25" t="str">
        <f>IFERROR(VLOOKUP(C81,Variables!B:C,2,FALSE),"")</f>
        <v/>
      </c>
      <c r="F81" s="25" t="str">
        <f>IFERROR(VLOOKUP(D81,Variables!B:C,2,FALSE),"")</f>
        <v/>
      </c>
      <c r="G81" s="26" t="str">
        <f t="shared" si="0"/>
        <v>:</v>
      </c>
      <c r="H81" s="27" t="str">
        <f>IFERROR(VLOOKUP(G81,Variables!$A$22:$C$46,3,FALSE),"")</f>
        <v/>
      </c>
      <c r="I81" s="27"/>
      <c r="J81" s="27"/>
    </row>
    <row r="82" spans="2:10" ht="13.2" x14ac:dyDescent="0.25">
      <c r="B82" s="24"/>
      <c r="C82" s="24"/>
      <c r="D82" s="24"/>
      <c r="E82" s="25" t="str">
        <f>IFERROR(VLOOKUP(C82,Variables!B:C,2,FALSE),"")</f>
        <v/>
      </c>
      <c r="F82" s="25" t="str">
        <f>IFERROR(VLOOKUP(D82,Variables!B:C,2,FALSE),"")</f>
        <v/>
      </c>
      <c r="G82" s="26" t="str">
        <f t="shared" si="0"/>
        <v>:</v>
      </c>
      <c r="H82" s="27" t="str">
        <f>IFERROR(VLOOKUP(G82,Variables!$A$22:$C$46,3,FALSE),"")</f>
        <v/>
      </c>
      <c r="I82" s="27"/>
      <c r="J82" s="27"/>
    </row>
    <row r="83" spans="2:10" ht="13.2" x14ac:dyDescent="0.25">
      <c r="B83" s="24"/>
      <c r="C83" s="24"/>
      <c r="D83" s="24"/>
      <c r="E83" s="25" t="str">
        <f>IFERROR(VLOOKUP(C83,Variables!B:C,2,FALSE),"")</f>
        <v/>
      </c>
      <c r="F83" s="25" t="str">
        <f>IFERROR(VLOOKUP(D83,Variables!B:C,2,FALSE),"")</f>
        <v/>
      </c>
      <c r="G83" s="26" t="str">
        <f t="shared" si="0"/>
        <v>:</v>
      </c>
      <c r="H83" s="27" t="str">
        <f>IFERROR(VLOOKUP(G83,Variables!$A$22:$C$46,3,FALSE),"")</f>
        <v/>
      </c>
      <c r="I83" s="27"/>
      <c r="J83" s="27"/>
    </row>
    <row r="84" spans="2:10" ht="13.2" x14ac:dyDescent="0.25">
      <c r="B84" s="24"/>
      <c r="C84" s="24"/>
      <c r="D84" s="24"/>
      <c r="E84" s="25" t="str">
        <f>IFERROR(VLOOKUP(C84,Variables!B:C,2,FALSE),"")</f>
        <v/>
      </c>
      <c r="F84" s="25" t="str">
        <f>IFERROR(VLOOKUP(D84,Variables!B:C,2,FALSE),"")</f>
        <v/>
      </c>
      <c r="G84" s="26" t="str">
        <f t="shared" si="0"/>
        <v>:</v>
      </c>
      <c r="H84" s="27" t="str">
        <f>IFERROR(VLOOKUP(G84,Variables!$A$22:$C$46,3,FALSE),"")</f>
        <v/>
      </c>
      <c r="I84" s="27"/>
      <c r="J84" s="27"/>
    </row>
    <row r="85" spans="2:10" ht="13.2" x14ac:dyDescent="0.25">
      <c r="B85" s="24"/>
      <c r="C85" s="24"/>
      <c r="D85" s="24"/>
      <c r="E85" s="25" t="str">
        <f>IFERROR(VLOOKUP(C85,Variables!B:C,2,FALSE),"")</f>
        <v/>
      </c>
      <c r="F85" s="25" t="str">
        <f>IFERROR(VLOOKUP(D85,Variables!B:C,2,FALSE),"")</f>
        <v/>
      </c>
      <c r="G85" s="26" t="str">
        <f t="shared" si="0"/>
        <v>:</v>
      </c>
      <c r="H85" s="27" t="str">
        <f>IFERROR(VLOOKUP(G85,Variables!$A$22:$C$46,3,FALSE),"")</f>
        <v/>
      </c>
      <c r="I85" s="27"/>
      <c r="J85" s="27"/>
    </row>
    <row r="86" spans="2:10" ht="13.2" x14ac:dyDescent="0.25">
      <c r="B86" s="24"/>
      <c r="C86" s="24"/>
      <c r="D86" s="24"/>
      <c r="E86" s="25" t="str">
        <f>IFERROR(VLOOKUP(C86,Variables!B:C,2,FALSE),"")</f>
        <v/>
      </c>
      <c r="F86" s="25" t="str">
        <f>IFERROR(VLOOKUP(D86,Variables!B:C,2,FALSE),"")</f>
        <v/>
      </c>
      <c r="G86" s="26" t="str">
        <f t="shared" si="0"/>
        <v>:</v>
      </c>
      <c r="H86" s="27" t="str">
        <f>IFERROR(VLOOKUP(G86,Variables!$A$22:$C$46,3,FALSE),"")</f>
        <v/>
      </c>
      <c r="I86" s="27"/>
      <c r="J86" s="27"/>
    </row>
    <row r="87" spans="2:10" ht="13.2" x14ac:dyDescent="0.25">
      <c r="B87" s="24"/>
      <c r="C87" s="24"/>
      <c r="D87" s="24"/>
      <c r="E87" s="25" t="str">
        <f>IFERROR(VLOOKUP(C87,Variables!B:C,2,FALSE),"")</f>
        <v/>
      </c>
      <c r="F87" s="25" t="str">
        <f>IFERROR(VLOOKUP(D87,Variables!B:C,2,FALSE),"")</f>
        <v/>
      </c>
      <c r="G87" s="26" t="str">
        <f t="shared" si="0"/>
        <v>:</v>
      </c>
      <c r="H87" s="27" t="str">
        <f>IFERROR(VLOOKUP(G87,Variables!$A$22:$C$46,3,FALSE),"")</f>
        <v/>
      </c>
      <c r="I87" s="27"/>
      <c r="J87" s="27"/>
    </row>
    <row r="88" spans="2:10" ht="13.2" x14ac:dyDescent="0.25">
      <c r="B88" s="24"/>
      <c r="C88" s="24"/>
      <c r="D88" s="24"/>
      <c r="E88" s="25" t="str">
        <f>IFERROR(VLOOKUP(C88,Variables!B:C,2,FALSE),"")</f>
        <v/>
      </c>
      <c r="F88" s="25" t="str">
        <f>IFERROR(VLOOKUP(D88,Variables!B:C,2,FALSE),"")</f>
        <v/>
      </c>
      <c r="G88" s="26" t="str">
        <f t="shared" si="0"/>
        <v>:</v>
      </c>
      <c r="H88" s="27" t="str">
        <f>IFERROR(VLOOKUP(G88,Variables!$A$22:$C$46,3,FALSE),"")</f>
        <v/>
      </c>
      <c r="I88" s="27"/>
      <c r="J88" s="27"/>
    </row>
    <row r="89" spans="2:10" ht="13.2" x14ac:dyDescent="0.25">
      <c r="B89" s="24"/>
      <c r="C89" s="24"/>
      <c r="D89" s="24"/>
      <c r="E89" s="25" t="str">
        <f>IFERROR(VLOOKUP(C89,Variables!B:C,2,FALSE),"")</f>
        <v/>
      </c>
      <c r="F89" s="25" t="str">
        <f>IFERROR(VLOOKUP(D89,Variables!B:C,2,FALSE),"")</f>
        <v/>
      </c>
      <c r="G89" s="26" t="str">
        <f t="shared" si="0"/>
        <v>:</v>
      </c>
      <c r="H89" s="27" t="str">
        <f>IFERROR(VLOOKUP(G89,Variables!$A$22:$C$46,3,FALSE),"")</f>
        <v/>
      </c>
      <c r="I89" s="27"/>
      <c r="J89" s="27"/>
    </row>
    <row r="90" spans="2:10" ht="13.2" x14ac:dyDescent="0.25">
      <c r="B90" s="24"/>
      <c r="C90" s="24"/>
      <c r="D90" s="24"/>
      <c r="E90" s="25" t="str">
        <f>IFERROR(VLOOKUP(C90,Variables!B:C,2,FALSE),"")</f>
        <v/>
      </c>
      <c r="F90" s="25" t="str">
        <f>IFERROR(VLOOKUP(D90,Variables!B:C,2,FALSE),"")</f>
        <v/>
      </c>
      <c r="G90" s="26" t="str">
        <f t="shared" si="0"/>
        <v>:</v>
      </c>
      <c r="H90" s="27" t="str">
        <f>IFERROR(VLOOKUP(G90,Variables!$A$22:$C$46,3,FALSE),"")</f>
        <v/>
      </c>
      <c r="I90" s="27"/>
      <c r="J90" s="27"/>
    </row>
    <row r="91" spans="2:10" ht="13.2" x14ac:dyDescent="0.25">
      <c r="B91" s="24"/>
      <c r="C91" s="24"/>
      <c r="D91" s="24"/>
      <c r="E91" s="25" t="str">
        <f>IFERROR(VLOOKUP(C91,Variables!B:C,2,FALSE),"")</f>
        <v/>
      </c>
      <c r="F91" s="25" t="str">
        <f>IFERROR(VLOOKUP(D91,Variables!B:C,2,FALSE),"")</f>
        <v/>
      </c>
      <c r="G91" s="26" t="str">
        <f t="shared" si="0"/>
        <v>:</v>
      </c>
      <c r="H91" s="27" t="str">
        <f>IFERROR(VLOOKUP(G91,Variables!$A$22:$C$46,3,FALSE),"")</f>
        <v/>
      </c>
      <c r="I91" s="27"/>
      <c r="J91" s="27"/>
    </row>
    <row r="92" spans="2:10" ht="13.2" x14ac:dyDescent="0.25">
      <c r="B92" s="24"/>
      <c r="C92" s="24"/>
      <c r="D92" s="24"/>
      <c r="E92" s="25" t="str">
        <f>IFERROR(VLOOKUP(C92,Variables!B:C,2,FALSE),"")</f>
        <v/>
      </c>
      <c r="F92" s="25" t="str">
        <f>IFERROR(VLOOKUP(D92,Variables!B:C,2,FALSE),"")</f>
        <v/>
      </c>
      <c r="G92" s="26" t="str">
        <f t="shared" si="0"/>
        <v>:</v>
      </c>
      <c r="H92" s="27" t="str">
        <f>IFERROR(VLOOKUP(G92,Variables!$A$22:$C$46,3,FALSE),"")</f>
        <v/>
      </c>
      <c r="I92" s="27"/>
      <c r="J92" s="27"/>
    </row>
    <row r="93" spans="2:10" ht="13.2" x14ac:dyDescent="0.25">
      <c r="B93" s="24"/>
      <c r="C93" s="24"/>
      <c r="D93" s="24"/>
      <c r="E93" s="25" t="str">
        <f>IFERROR(VLOOKUP(C93,Variables!B:C,2,FALSE),"")</f>
        <v/>
      </c>
      <c r="F93" s="25" t="str">
        <f>IFERROR(VLOOKUP(D93,Variables!B:C,2,FALSE),"")</f>
        <v/>
      </c>
      <c r="G93" s="26" t="str">
        <f t="shared" si="0"/>
        <v>:</v>
      </c>
      <c r="H93" s="27" t="str">
        <f>IFERROR(VLOOKUP(G93,Variables!$A$22:$C$46,3,FALSE),"")</f>
        <v/>
      </c>
      <c r="I93" s="27"/>
      <c r="J93" s="27"/>
    </row>
    <row r="94" spans="2:10" ht="13.2" x14ac:dyDescent="0.25">
      <c r="B94" s="24"/>
      <c r="C94" s="24"/>
      <c r="D94" s="24"/>
      <c r="E94" s="25" t="str">
        <f>IFERROR(VLOOKUP(C94,Variables!B:C,2,FALSE),"")</f>
        <v/>
      </c>
      <c r="F94" s="25" t="str">
        <f>IFERROR(VLOOKUP(D94,Variables!B:C,2,FALSE),"")</f>
        <v/>
      </c>
      <c r="G94" s="26" t="str">
        <f t="shared" si="0"/>
        <v>:</v>
      </c>
      <c r="H94" s="27" t="str">
        <f>IFERROR(VLOOKUP(G94,Variables!$A$22:$C$46,3,FALSE),"")</f>
        <v/>
      </c>
      <c r="I94" s="27"/>
      <c r="J94" s="27"/>
    </row>
    <row r="95" spans="2:10" ht="13.2" x14ac:dyDescent="0.25">
      <c r="B95" s="24"/>
      <c r="C95" s="24"/>
      <c r="D95" s="24"/>
      <c r="E95" s="25" t="str">
        <f>IFERROR(VLOOKUP(C95,Variables!B:C,2,FALSE),"")</f>
        <v/>
      </c>
      <c r="F95" s="25" t="str">
        <f>IFERROR(VLOOKUP(D95,Variables!B:C,2,FALSE),"")</f>
        <v/>
      </c>
      <c r="G95" s="26" t="str">
        <f t="shared" si="0"/>
        <v>:</v>
      </c>
      <c r="H95" s="27" t="str">
        <f>IFERROR(VLOOKUP(G95,Variables!$A$22:$C$46,3,FALSE),"")</f>
        <v/>
      </c>
      <c r="I95" s="27"/>
      <c r="J95" s="27"/>
    </row>
    <row r="96" spans="2:10" ht="13.2" x14ac:dyDescent="0.25">
      <c r="B96" s="24"/>
      <c r="C96" s="24"/>
      <c r="D96" s="24"/>
      <c r="E96" s="25" t="str">
        <f>IFERROR(VLOOKUP(C96,Variables!B:C,2,FALSE),"")</f>
        <v/>
      </c>
      <c r="F96" s="25" t="str">
        <f>IFERROR(VLOOKUP(D96,Variables!B:C,2,FALSE),"")</f>
        <v/>
      </c>
      <c r="G96" s="26" t="str">
        <f t="shared" si="0"/>
        <v>:</v>
      </c>
      <c r="H96" s="27" t="str">
        <f>IFERROR(VLOOKUP(G96,Variables!$A$22:$C$46,3,FALSE),"")</f>
        <v/>
      </c>
      <c r="I96" s="27"/>
      <c r="J96" s="27"/>
    </row>
    <row r="97" spans="2:10" ht="13.2" x14ac:dyDescent="0.25">
      <c r="B97" s="24"/>
      <c r="C97" s="24"/>
      <c r="D97" s="24"/>
      <c r="E97" s="25" t="str">
        <f>IFERROR(VLOOKUP(C97,Variables!B:C,2,FALSE),"")</f>
        <v/>
      </c>
      <c r="F97" s="25" t="str">
        <f>IFERROR(VLOOKUP(D97,Variables!B:C,2,FALSE),"")</f>
        <v/>
      </c>
      <c r="G97" s="26" t="str">
        <f t="shared" si="0"/>
        <v>:</v>
      </c>
      <c r="H97" s="27" t="str">
        <f>IFERROR(VLOOKUP(G97,Variables!$A$22:$C$46,3,FALSE),"")</f>
        <v/>
      </c>
      <c r="I97" s="27"/>
      <c r="J97" s="27"/>
    </row>
    <row r="98" spans="2:10" ht="13.2" x14ac:dyDescent="0.25">
      <c r="B98" s="24"/>
      <c r="C98" s="24"/>
      <c r="D98" s="24"/>
      <c r="E98" s="25" t="str">
        <f>IFERROR(VLOOKUP(C98,Variables!B:C,2,FALSE),"")</f>
        <v/>
      </c>
      <c r="F98" s="25" t="str">
        <f>IFERROR(VLOOKUP(D98,Variables!B:C,2,FALSE),"")</f>
        <v/>
      </c>
      <c r="G98" s="26" t="str">
        <f t="shared" si="0"/>
        <v>:</v>
      </c>
      <c r="H98" s="27" t="str">
        <f>IFERROR(VLOOKUP(G98,Variables!$A$22:$C$46,3,FALSE),"")</f>
        <v/>
      </c>
      <c r="I98" s="27"/>
      <c r="J98" s="27"/>
    </row>
    <row r="99" spans="2:10" ht="13.2" x14ac:dyDescent="0.25">
      <c r="B99" s="24"/>
      <c r="C99" s="24"/>
      <c r="D99" s="24"/>
      <c r="E99" s="25" t="str">
        <f>IFERROR(VLOOKUP(C99,Variables!B:C,2,FALSE),"")</f>
        <v/>
      </c>
      <c r="F99" s="25" t="str">
        <f>IFERROR(VLOOKUP(D99,Variables!B:C,2,FALSE),"")</f>
        <v/>
      </c>
      <c r="G99" s="26" t="str">
        <f t="shared" si="0"/>
        <v>:</v>
      </c>
      <c r="H99" s="27" t="str">
        <f>IFERROR(VLOOKUP(G99,Variables!$A$22:$C$46,3,FALSE),"")</f>
        <v/>
      </c>
      <c r="I99" s="27"/>
      <c r="J99" s="27"/>
    </row>
    <row r="100" spans="2:10" ht="13.2" x14ac:dyDescent="0.25">
      <c r="B100" s="24"/>
      <c r="C100" s="24"/>
      <c r="D100" s="24"/>
      <c r="E100" s="25" t="str">
        <f>IFERROR(VLOOKUP(C100,Variables!B:C,2,FALSE),"")</f>
        <v/>
      </c>
      <c r="F100" s="25" t="str">
        <f>IFERROR(VLOOKUP(D100,Variables!B:C,2,FALSE),"")</f>
        <v/>
      </c>
      <c r="G100" s="26" t="str">
        <f t="shared" si="0"/>
        <v>:</v>
      </c>
      <c r="H100" s="27" t="str">
        <f>IFERROR(VLOOKUP(G100,Variables!$A$22:$C$46,3,FALSE),"")</f>
        <v/>
      </c>
      <c r="I100" s="27"/>
      <c r="J100" s="27"/>
    </row>
    <row r="101" spans="2:10" ht="13.2" x14ac:dyDescent="0.25">
      <c r="B101" s="24"/>
      <c r="C101" s="24"/>
      <c r="D101" s="24"/>
      <c r="E101" s="25" t="str">
        <f>IFERROR(VLOOKUP(C101,Variables!B:C,2,FALSE),"")</f>
        <v/>
      </c>
      <c r="F101" s="25" t="str">
        <f>IFERROR(VLOOKUP(D101,Variables!B:C,2,FALSE),"")</f>
        <v/>
      </c>
      <c r="G101" s="26" t="str">
        <f t="shared" si="0"/>
        <v>:</v>
      </c>
      <c r="H101" s="27" t="str">
        <f>IFERROR(VLOOKUP(G101,Variables!$A$22:$C$46,3,FALSE),"")</f>
        <v/>
      </c>
      <c r="I101" s="27"/>
      <c r="J101" s="27"/>
    </row>
    <row r="102" spans="2:10" ht="13.2" x14ac:dyDescent="0.25">
      <c r="B102" s="24"/>
      <c r="C102" s="24"/>
      <c r="D102" s="24"/>
      <c r="E102" s="25" t="str">
        <f>IFERROR(VLOOKUP(C102,Variables!B:C,2,FALSE),"")</f>
        <v/>
      </c>
      <c r="F102" s="25" t="str">
        <f>IFERROR(VLOOKUP(D102,Variables!B:C,2,FALSE),"")</f>
        <v/>
      </c>
      <c r="G102" s="26" t="str">
        <f t="shared" si="0"/>
        <v>:</v>
      </c>
      <c r="H102" s="27" t="str">
        <f>IFERROR(VLOOKUP(G102,Variables!$A$22:$C$46,3,FALSE),"")</f>
        <v/>
      </c>
      <c r="I102" s="27"/>
      <c r="J102" s="27"/>
    </row>
    <row r="103" spans="2:10" ht="13.2" x14ac:dyDescent="0.25">
      <c r="B103" s="24"/>
      <c r="C103" s="24"/>
      <c r="D103" s="24"/>
      <c r="E103" s="25" t="str">
        <f>IFERROR(VLOOKUP(C103,Variables!B:C,2,FALSE),"")</f>
        <v/>
      </c>
      <c r="F103" s="25" t="str">
        <f>IFERROR(VLOOKUP(D103,Variables!B:C,2,FALSE),"")</f>
        <v/>
      </c>
      <c r="G103" s="26" t="str">
        <f t="shared" si="0"/>
        <v>:</v>
      </c>
      <c r="H103" s="27" t="str">
        <f>IFERROR(VLOOKUP(G103,Variables!$A$22:$C$46,3,FALSE),"")</f>
        <v/>
      </c>
      <c r="I103" s="27"/>
      <c r="J103" s="27"/>
    </row>
    <row r="104" spans="2:10" ht="13.2" x14ac:dyDescent="0.25">
      <c r="B104" s="24"/>
      <c r="C104" s="24"/>
      <c r="D104" s="24"/>
      <c r="E104" s="25" t="str">
        <f>IFERROR(VLOOKUP(C104,Variables!B:C,2,FALSE),"")</f>
        <v/>
      </c>
      <c r="F104" s="25" t="str">
        <f>IFERROR(VLOOKUP(D104,Variables!B:C,2,FALSE),"")</f>
        <v/>
      </c>
      <c r="G104" s="26" t="str">
        <f t="shared" si="0"/>
        <v>:</v>
      </c>
      <c r="H104" s="27" t="str">
        <f>IFERROR(VLOOKUP(G104,Variables!$A$22:$C$46,3,FALSE),"")</f>
        <v/>
      </c>
      <c r="I104" s="27"/>
      <c r="J104" s="27"/>
    </row>
    <row r="105" spans="2:10" ht="13.2" x14ac:dyDescent="0.25">
      <c r="B105" s="24"/>
      <c r="C105" s="24"/>
      <c r="D105" s="24"/>
      <c r="E105" s="25" t="str">
        <f>IFERROR(VLOOKUP(C105,Variables!B:C,2,FALSE),"")</f>
        <v/>
      </c>
      <c r="F105" s="25" t="str">
        <f>IFERROR(VLOOKUP(D105,Variables!B:C,2,FALSE),"")</f>
        <v/>
      </c>
      <c r="G105" s="26" t="str">
        <f t="shared" si="0"/>
        <v>:</v>
      </c>
      <c r="H105" s="27" t="str">
        <f>IFERROR(VLOOKUP(G105,Variables!$A$22:$C$46,3,FALSE),"")</f>
        <v/>
      </c>
      <c r="I105" s="27"/>
      <c r="J105" s="27"/>
    </row>
    <row r="106" spans="2:10" ht="13.2" x14ac:dyDescent="0.25">
      <c r="B106" s="24"/>
      <c r="C106" s="24"/>
      <c r="D106" s="24"/>
      <c r="E106" s="25" t="str">
        <f>IFERROR(VLOOKUP(C106,Variables!B:C,2,FALSE),"")</f>
        <v/>
      </c>
      <c r="F106" s="25" t="str">
        <f>IFERROR(VLOOKUP(D106,Variables!B:C,2,FALSE),"")</f>
        <v/>
      </c>
      <c r="G106" s="26" t="str">
        <f t="shared" si="0"/>
        <v>:</v>
      </c>
      <c r="H106" s="27" t="str">
        <f>IFERROR(VLOOKUP(G106,Variables!$A$22:$C$46,3,FALSE),"")</f>
        <v/>
      </c>
      <c r="I106" s="27"/>
      <c r="J106" s="27"/>
    </row>
    <row r="107" spans="2:10" ht="13.2" x14ac:dyDescent="0.25">
      <c r="B107" s="24"/>
      <c r="C107" s="24"/>
      <c r="D107" s="24"/>
      <c r="E107" s="25" t="str">
        <f>IFERROR(VLOOKUP(C107,Variables!B:C,2,FALSE),"")</f>
        <v/>
      </c>
      <c r="F107" s="25" t="str">
        <f>IFERROR(VLOOKUP(D107,Variables!B:C,2,FALSE),"")</f>
        <v/>
      </c>
      <c r="G107" s="26" t="str">
        <f t="shared" si="0"/>
        <v>:</v>
      </c>
      <c r="H107" s="27" t="str">
        <f>IFERROR(VLOOKUP(G107,Variables!$A$22:$C$46,3,FALSE),"")</f>
        <v/>
      </c>
      <c r="I107" s="27"/>
      <c r="J107" s="27"/>
    </row>
    <row r="108" spans="2:10" ht="13.2" x14ac:dyDescent="0.25">
      <c r="B108" s="24"/>
      <c r="C108" s="24"/>
      <c r="D108" s="24"/>
      <c r="E108" s="25" t="str">
        <f>IFERROR(VLOOKUP(C108,Variables!B:C,2,FALSE),"")</f>
        <v/>
      </c>
      <c r="F108" s="25" t="str">
        <f>IFERROR(VLOOKUP(D108,Variables!B:C,2,FALSE),"")</f>
        <v/>
      </c>
      <c r="G108" s="26" t="str">
        <f t="shared" si="0"/>
        <v>:</v>
      </c>
      <c r="H108" s="27" t="str">
        <f>IFERROR(VLOOKUP(G108,Variables!$A$22:$C$46,3,FALSE),"")</f>
        <v/>
      </c>
      <c r="I108" s="27"/>
      <c r="J108" s="27"/>
    </row>
    <row r="109" spans="2:10" ht="13.2" x14ac:dyDescent="0.25">
      <c r="B109" s="24"/>
      <c r="C109" s="24"/>
      <c r="D109" s="24"/>
      <c r="E109" s="25" t="str">
        <f>IFERROR(VLOOKUP(C109,Variables!B:C,2,FALSE),"")</f>
        <v/>
      </c>
      <c r="F109" s="25" t="str">
        <f>IFERROR(VLOOKUP(D109,Variables!B:C,2,FALSE),"")</f>
        <v/>
      </c>
      <c r="G109" s="26" t="str">
        <f t="shared" si="0"/>
        <v>:</v>
      </c>
      <c r="H109" s="27" t="str">
        <f>IFERROR(VLOOKUP(G109,Variables!$A$22:$C$46,3,FALSE),"")</f>
        <v/>
      </c>
      <c r="I109" s="27"/>
      <c r="J109" s="27"/>
    </row>
    <row r="110" spans="2:10" ht="13.2" x14ac:dyDescent="0.25">
      <c r="B110" s="24"/>
      <c r="C110" s="24"/>
      <c r="D110" s="24"/>
      <c r="E110" s="25" t="str">
        <f>IFERROR(VLOOKUP(C110,Variables!B:C,2,FALSE),"")</f>
        <v/>
      </c>
      <c r="F110" s="25" t="str">
        <f>IFERROR(VLOOKUP(D110,Variables!B:C,2,FALSE),"")</f>
        <v/>
      </c>
      <c r="G110" s="26" t="str">
        <f t="shared" si="0"/>
        <v>:</v>
      </c>
      <c r="H110" s="27" t="str">
        <f>IFERROR(VLOOKUP(G110,Variables!$A$22:$C$46,3,FALSE),"")</f>
        <v/>
      </c>
      <c r="I110" s="27"/>
      <c r="J110" s="27"/>
    </row>
    <row r="111" spans="2:10" ht="13.2" x14ac:dyDescent="0.25">
      <c r="B111" s="24"/>
      <c r="C111" s="24"/>
      <c r="D111" s="24"/>
      <c r="E111" s="25" t="str">
        <f>IFERROR(VLOOKUP(C111,Variables!B:C,2,FALSE),"")</f>
        <v/>
      </c>
      <c r="F111" s="25" t="str">
        <f>IFERROR(VLOOKUP(D111,Variables!B:C,2,FALSE),"")</f>
        <v/>
      </c>
      <c r="G111" s="26" t="str">
        <f t="shared" si="0"/>
        <v>:</v>
      </c>
      <c r="H111" s="27" t="str">
        <f>IFERROR(VLOOKUP(G111,Variables!$A$22:$C$46,3,FALSE),"")</f>
        <v/>
      </c>
      <c r="I111" s="27"/>
      <c r="J111" s="27"/>
    </row>
    <row r="112" spans="2:10" ht="13.2" x14ac:dyDescent="0.25">
      <c r="B112" s="24"/>
      <c r="C112" s="24"/>
      <c r="D112" s="24"/>
      <c r="E112" s="25" t="str">
        <f>IFERROR(VLOOKUP(C112,Variables!B:C,2,FALSE),"")</f>
        <v/>
      </c>
      <c r="F112" s="25" t="str">
        <f>IFERROR(VLOOKUP(D112,Variables!B:C,2,FALSE),"")</f>
        <v/>
      </c>
      <c r="G112" s="26" t="str">
        <f t="shared" si="0"/>
        <v>:</v>
      </c>
      <c r="H112" s="27" t="str">
        <f>IFERROR(VLOOKUP(G112,Variables!$A$22:$C$46,3,FALSE),"")</f>
        <v/>
      </c>
      <c r="I112" s="27"/>
      <c r="J112" s="27"/>
    </row>
    <row r="113" spans="2:10" ht="13.2" x14ac:dyDescent="0.25">
      <c r="B113" s="24"/>
      <c r="C113" s="24"/>
      <c r="D113" s="24"/>
      <c r="E113" s="25" t="str">
        <f>IFERROR(VLOOKUP(C113,Variables!B:C,2,FALSE),"")</f>
        <v/>
      </c>
      <c r="F113" s="25" t="str">
        <f>IFERROR(VLOOKUP(D113,Variables!B:C,2,FALSE),"")</f>
        <v/>
      </c>
      <c r="G113" s="26" t="str">
        <f t="shared" si="0"/>
        <v>:</v>
      </c>
      <c r="H113" s="27" t="str">
        <f>IFERROR(VLOOKUP(G113,Variables!$A$22:$C$46,3,FALSE),"")</f>
        <v/>
      </c>
      <c r="I113" s="27"/>
      <c r="J113" s="27"/>
    </row>
    <row r="114" spans="2:10" ht="13.2" x14ac:dyDescent="0.25">
      <c r="B114" s="24"/>
      <c r="C114" s="24"/>
      <c r="D114" s="24"/>
      <c r="E114" s="25" t="str">
        <f>IFERROR(VLOOKUP(C114,Variables!B:C,2,FALSE),"")</f>
        <v/>
      </c>
      <c r="F114" s="25" t="str">
        <f>IFERROR(VLOOKUP(D114,Variables!B:C,2,FALSE),"")</f>
        <v/>
      </c>
      <c r="G114" s="26" t="str">
        <f t="shared" si="0"/>
        <v>:</v>
      </c>
      <c r="H114" s="27" t="str">
        <f>IFERROR(VLOOKUP(G114,Variables!$A$22:$C$46,3,FALSE),"")</f>
        <v/>
      </c>
      <c r="I114" s="27"/>
      <c r="J114" s="27"/>
    </row>
    <row r="115" spans="2:10" ht="13.2" x14ac:dyDescent="0.25">
      <c r="B115" s="24"/>
      <c r="C115" s="24"/>
      <c r="D115" s="24"/>
      <c r="E115" s="25" t="str">
        <f>IFERROR(VLOOKUP(C115,Variables!B:C,2,FALSE),"")</f>
        <v/>
      </c>
      <c r="F115" s="25" t="str">
        <f>IFERROR(VLOOKUP(D115,Variables!B:C,2,FALSE),"")</f>
        <v/>
      </c>
      <c r="G115" s="26" t="str">
        <f t="shared" si="0"/>
        <v>:</v>
      </c>
      <c r="H115" s="27" t="str">
        <f>IFERROR(VLOOKUP(G115,Variables!$A$22:$C$46,3,FALSE),"")</f>
        <v/>
      </c>
      <c r="I115" s="27"/>
      <c r="J115" s="27"/>
    </row>
    <row r="116" spans="2:10" ht="13.2" x14ac:dyDescent="0.25">
      <c r="B116" s="24"/>
      <c r="C116" s="24"/>
      <c r="D116" s="24"/>
      <c r="E116" s="25" t="str">
        <f>IFERROR(VLOOKUP(C116,Variables!B:C,2,FALSE),"")</f>
        <v/>
      </c>
      <c r="F116" s="25" t="str">
        <f>IFERROR(VLOOKUP(D116,Variables!B:C,2,FALSE),"")</f>
        <v/>
      </c>
      <c r="G116" s="26" t="str">
        <f t="shared" si="0"/>
        <v>:</v>
      </c>
      <c r="H116" s="27" t="str">
        <f>IFERROR(VLOOKUP(G116,Variables!$A$22:$C$46,3,FALSE),"")</f>
        <v/>
      </c>
      <c r="I116" s="27"/>
      <c r="J116" s="27"/>
    </row>
    <row r="117" spans="2:10" ht="13.2" x14ac:dyDescent="0.25">
      <c r="B117" s="24"/>
      <c r="C117" s="24"/>
      <c r="D117" s="24"/>
      <c r="E117" s="25" t="str">
        <f>IFERROR(VLOOKUP(C117,Variables!B:C,2,FALSE),"")</f>
        <v/>
      </c>
      <c r="F117" s="25" t="str">
        <f>IFERROR(VLOOKUP(D117,Variables!B:C,2,FALSE),"")</f>
        <v/>
      </c>
      <c r="G117" s="26" t="str">
        <f t="shared" si="0"/>
        <v>:</v>
      </c>
      <c r="H117" s="27" t="str">
        <f>IFERROR(VLOOKUP(G117,Variables!$A$22:$C$46,3,FALSE),"")</f>
        <v/>
      </c>
      <c r="I117" s="27"/>
      <c r="J117" s="27"/>
    </row>
    <row r="118" spans="2:10" ht="13.2" x14ac:dyDescent="0.25">
      <c r="B118" s="24"/>
      <c r="C118" s="24"/>
      <c r="D118" s="24"/>
      <c r="E118" s="25" t="str">
        <f>IFERROR(VLOOKUP(C118,Variables!B:C,2,FALSE),"")</f>
        <v/>
      </c>
      <c r="F118" s="25" t="str">
        <f>IFERROR(VLOOKUP(D118,Variables!B:C,2,FALSE),"")</f>
        <v/>
      </c>
      <c r="G118" s="26" t="str">
        <f t="shared" si="0"/>
        <v>:</v>
      </c>
      <c r="H118" s="27" t="str">
        <f>IFERROR(VLOOKUP(G118,Variables!$A$22:$C$46,3,FALSE),"")</f>
        <v/>
      </c>
      <c r="I118" s="27"/>
      <c r="J118" s="27"/>
    </row>
    <row r="119" spans="2:10" ht="13.2" x14ac:dyDescent="0.25">
      <c r="B119" s="24"/>
      <c r="C119" s="24"/>
      <c r="D119" s="24"/>
      <c r="E119" s="25" t="str">
        <f>IFERROR(VLOOKUP(C119,Variables!B:C,2,FALSE),"")</f>
        <v/>
      </c>
      <c r="F119" s="25" t="str">
        <f>IFERROR(VLOOKUP(D119,Variables!B:C,2,FALSE),"")</f>
        <v/>
      </c>
      <c r="G119" s="26" t="str">
        <f t="shared" si="0"/>
        <v>:</v>
      </c>
      <c r="H119" s="27" t="str">
        <f>IFERROR(VLOOKUP(G119,Variables!$A$22:$C$46,3,FALSE),"")</f>
        <v/>
      </c>
      <c r="I119" s="27"/>
      <c r="J119" s="27"/>
    </row>
    <row r="120" spans="2:10" ht="13.2" x14ac:dyDescent="0.25">
      <c r="B120" s="24"/>
      <c r="C120" s="24"/>
      <c r="D120" s="24"/>
      <c r="E120" s="25" t="str">
        <f>IFERROR(VLOOKUP(C120,Variables!B:C,2,FALSE),"")</f>
        <v/>
      </c>
      <c r="F120" s="25" t="str">
        <f>IFERROR(VLOOKUP(D120,Variables!B:C,2,FALSE),"")</f>
        <v/>
      </c>
      <c r="G120" s="26" t="str">
        <f t="shared" si="0"/>
        <v>:</v>
      </c>
      <c r="H120" s="27" t="str">
        <f>IFERROR(VLOOKUP(G120,Variables!$A$22:$C$46,3,FALSE),"")</f>
        <v/>
      </c>
      <c r="I120" s="27"/>
      <c r="J120" s="27"/>
    </row>
    <row r="121" spans="2:10" ht="13.2" x14ac:dyDescent="0.25">
      <c r="B121" s="24"/>
      <c r="C121" s="24"/>
      <c r="D121" s="24"/>
      <c r="E121" s="25" t="str">
        <f>IFERROR(VLOOKUP(C121,Variables!B:C,2,FALSE),"")</f>
        <v/>
      </c>
      <c r="F121" s="25" t="str">
        <f>IFERROR(VLOOKUP(D121,Variables!B:C,2,FALSE),"")</f>
        <v/>
      </c>
      <c r="G121" s="26" t="str">
        <f t="shared" si="0"/>
        <v>:</v>
      </c>
      <c r="H121" s="27" t="str">
        <f>IFERROR(VLOOKUP(G121,Variables!$A$22:$C$46,3,FALSE),"")</f>
        <v/>
      </c>
      <c r="I121" s="27"/>
      <c r="J121" s="27"/>
    </row>
    <row r="122" spans="2:10" ht="13.2" x14ac:dyDescent="0.25">
      <c r="B122" s="24"/>
      <c r="C122" s="24"/>
      <c r="D122" s="24"/>
      <c r="E122" s="25" t="str">
        <f>IFERROR(VLOOKUP(C122,Variables!B:C,2,FALSE),"")</f>
        <v/>
      </c>
      <c r="F122" s="25" t="str">
        <f>IFERROR(VLOOKUP(D122,Variables!B:C,2,FALSE),"")</f>
        <v/>
      </c>
      <c r="G122" s="26" t="str">
        <f t="shared" si="0"/>
        <v>:</v>
      </c>
      <c r="H122" s="27" t="str">
        <f>IFERROR(VLOOKUP(G122,Variables!$A$22:$C$46,3,FALSE),"")</f>
        <v/>
      </c>
      <c r="I122" s="27"/>
      <c r="J122" s="27"/>
    </row>
    <row r="123" spans="2:10" ht="13.2" x14ac:dyDescent="0.25">
      <c r="B123" s="24"/>
      <c r="C123" s="24"/>
      <c r="D123" s="24"/>
      <c r="E123" s="25" t="str">
        <f>IFERROR(VLOOKUP(C123,Variables!B:C,2,FALSE),"")</f>
        <v/>
      </c>
      <c r="F123" s="25" t="str">
        <f>IFERROR(VLOOKUP(D123,Variables!B:C,2,FALSE),"")</f>
        <v/>
      </c>
      <c r="G123" s="26" t="str">
        <f t="shared" si="0"/>
        <v>:</v>
      </c>
      <c r="H123" s="27" t="str">
        <f>IFERROR(VLOOKUP(G123,Variables!$A$22:$C$46,3,FALSE),"")</f>
        <v/>
      </c>
      <c r="I123" s="27"/>
      <c r="J123" s="27"/>
    </row>
    <row r="124" spans="2:10" ht="13.2" x14ac:dyDescent="0.25">
      <c r="B124" s="24"/>
      <c r="C124" s="24"/>
      <c r="D124" s="24"/>
      <c r="E124" s="25" t="str">
        <f>IFERROR(VLOOKUP(C124,Variables!B:C,2,FALSE),"")</f>
        <v/>
      </c>
      <c r="F124" s="25" t="str">
        <f>IFERROR(VLOOKUP(D124,Variables!B:C,2,FALSE),"")</f>
        <v/>
      </c>
      <c r="G124" s="26" t="str">
        <f t="shared" si="0"/>
        <v>:</v>
      </c>
      <c r="H124" s="27" t="str">
        <f>IFERROR(VLOOKUP(G124,Variables!$A$22:$C$46,3,FALSE),"")</f>
        <v/>
      </c>
      <c r="I124" s="27"/>
      <c r="J124" s="27"/>
    </row>
    <row r="125" spans="2:10" ht="13.2" x14ac:dyDescent="0.25">
      <c r="B125" s="24"/>
      <c r="C125" s="24"/>
      <c r="D125" s="24"/>
      <c r="E125" s="25" t="str">
        <f>IFERROR(VLOOKUP(C125,Variables!B:C,2,FALSE),"")</f>
        <v/>
      </c>
      <c r="F125" s="25" t="str">
        <f>IFERROR(VLOOKUP(D125,Variables!B:C,2,FALSE),"")</f>
        <v/>
      </c>
      <c r="G125" s="26" t="str">
        <f t="shared" si="0"/>
        <v>:</v>
      </c>
      <c r="H125" s="27" t="str">
        <f>IFERROR(VLOOKUP(G125,Variables!$A$22:$C$46,3,FALSE),"")</f>
        <v/>
      </c>
      <c r="I125" s="27"/>
      <c r="J125" s="27"/>
    </row>
    <row r="126" spans="2:10" ht="13.2" x14ac:dyDescent="0.25">
      <c r="B126" s="24"/>
      <c r="C126" s="24"/>
      <c r="D126" s="24"/>
      <c r="E126" s="25" t="str">
        <f>IFERROR(VLOOKUP(C126,Variables!B:C,2,FALSE),"")</f>
        <v/>
      </c>
      <c r="F126" s="25" t="str">
        <f>IFERROR(VLOOKUP(D126,Variables!B:C,2,FALSE),"")</f>
        <v/>
      </c>
      <c r="G126" s="26" t="str">
        <f t="shared" si="0"/>
        <v>:</v>
      </c>
      <c r="H126" s="27" t="str">
        <f>IFERROR(VLOOKUP(G126,Variables!$A$22:$C$46,3,FALSE),"")</f>
        <v/>
      </c>
      <c r="I126" s="27"/>
      <c r="J126" s="27"/>
    </row>
    <row r="127" spans="2:10" ht="13.2" x14ac:dyDescent="0.25">
      <c r="B127" s="24"/>
      <c r="C127" s="24"/>
      <c r="D127" s="24"/>
      <c r="E127" s="25" t="str">
        <f>IFERROR(VLOOKUP(C127,Variables!B:C,2,FALSE),"")</f>
        <v/>
      </c>
      <c r="F127" s="25" t="str">
        <f>IFERROR(VLOOKUP(D127,Variables!B:C,2,FALSE),"")</f>
        <v/>
      </c>
      <c r="G127" s="26" t="str">
        <f t="shared" si="0"/>
        <v>:</v>
      </c>
      <c r="H127" s="27" t="str">
        <f>IFERROR(VLOOKUP(G127,Variables!$A$22:$C$46,3,FALSE),"")</f>
        <v/>
      </c>
      <c r="I127" s="27"/>
      <c r="J127" s="27"/>
    </row>
    <row r="128" spans="2:10" ht="13.2" x14ac:dyDescent="0.25">
      <c r="B128" s="24"/>
      <c r="C128" s="24"/>
      <c r="D128" s="24"/>
      <c r="E128" s="25" t="str">
        <f>IFERROR(VLOOKUP(C128,Variables!B:C,2,FALSE),"")</f>
        <v/>
      </c>
      <c r="F128" s="25" t="str">
        <f>IFERROR(VLOOKUP(D128,Variables!B:C,2,FALSE),"")</f>
        <v/>
      </c>
      <c r="G128" s="26" t="str">
        <f t="shared" si="0"/>
        <v>:</v>
      </c>
      <c r="H128" s="27" t="str">
        <f>IFERROR(VLOOKUP(G128,Variables!$A$22:$C$46,3,FALSE),"")</f>
        <v/>
      </c>
      <c r="I128" s="27"/>
      <c r="J128" s="27"/>
    </row>
    <row r="129" spans="2:10" ht="13.2" x14ac:dyDescent="0.25">
      <c r="B129" s="24"/>
      <c r="C129" s="24"/>
      <c r="D129" s="24"/>
      <c r="E129" s="25" t="str">
        <f>IFERROR(VLOOKUP(C129,Variables!B:C,2,FALSE),"")</f>
        <v/>
      </c>
      <c r="F129" s="25" t="str">
        <f>IFERROR(VLOOKUP(D129,Variables!B:C,2,FALSE),"")</f>
        <v/>
      </c>
      <c r="G129" s="26" t="str">
        <f t="shared" si="0"/>
        <v>:</v>
      </c>
      <c r="H129" s="27" t="str">
        <f>IFERROR(VLOOKUP(G129,Variables!$A$22:$C$46,3,FALSE),"")</f>
        <v/>
      </c>
      <c r="I129" s="27"/>
      <c r="J129" s="27"/>
    </row>
    <row r="130" spans="2:10" ht="13.2" x14ac:dyDescent="0.25">
      <c r="B130" s="24"/>
      <c r="C130" s="24"/>
      <c r="D130" s="24"/>
      <c r="E130" s="25" t="str">
        <f>IFERROR(VLOOKUP(C130,Variables!B:C,2,FALSE),"")</f>
        <v/>
      </c>
      <c r="F130" s="25" t="str">
        <f>IFERROR(VLOOKUP(D130,Variables!B:C,2,FALSE),"")</f>
        <v/>
      </c>
      <c r="G130" s="26" t="str">
        <f t="shared" si="0"/>
        <v>:</v>
      </c>
      <c r="H130" s="27" t="str">
        <f>IFERROR(VLOOKUP(G130,Variables!$A$22:$C$46,3,FALSE),"")</f>
        <v/>
      </c>
      <c r="I130" s="27"/>
      <c r="J130" s="27"/>
    </row>
    <row r="131" spans="2:10" ht="13.2" x14ac:dyDescent="0.25">
      <c r="B131" s="24"/>
      <c r="C131" s="24"/>
      <c r="D131" s="24"/>
      <c r="E131" s="25" t="str">
        <f>IFERROR(VLOOKUP(C131,Variables!B:C,2,FALSE),"")</f>
        <v/>
      </c>
      <c r="F131" s="25" t="str">
        <f>IFERROR(VLOOKUP(D131,Variables!B:C,2,FALSE),"")</f>
        <v/>
      </c>
      <c r="G131" s="26" t="str">
        <f t="shared" si="0"/>
        <v>:</v>
      </c>
      <c r="H131" s="27" t="str">
        <f>IFERROR(VLOOKUP(G131,Variables!$A$22:$C$46,3,FALSE),"")</f>
        <v/>
      </c>
      <c r="I131" s="27"/>
      <c r="J131" s="27"/>
    </row>
    <row r="132" spans="2:10" ht="13.2" x14ac:dyDescent="0.25">
      <c r="B132" s="24"/>
      <c r="C132" s="24"/>
      <c r="D132" s="24"/>
      <c r="E132" s="25" t="str">
        <f>IFERROR(VLOOKUP(C132,Variables!B:C,2,FALSE),"")</f>
        <v/>
      </c>
      <c r="F132" s="25" t="str">
        <f>IFERROR(VLOOKUP(D132,Variables!B:C,2,FALSE),"")</f>
        <v/>
      </c>
      <c r="G132" s="26" t="str">
        <f t="shared" si="0"/>
        <v>:</v>
      </c>
      <c r="H132" s="27" t="str">
        <f>IFERROR(VLOOKUP(G132,Variables!$A$22:$C$46,3,FALSE),"")</f>
        <v/>
      </c>
      <c r="I132" s="27"/>
      <c r="J132" s="27"/>
    </row>
    <row r="133" spans="2:10" ht="13.2" x14ac:dyDescent="0.25">
      <c r="B133" s="24"/>
      <c r="C133" s="24"/>
      <c r="D133" s="24"/>
      <c r="E133" s="25" t="str">
        <f>IFERROR(VLOOKUP(C133,Variables!B:C,2,FALSE),"")</f>
        <v/>
      </c>
      <c r="F133" s="25" t="str">
        <f>IFERROR(VLOOKUP(D133,Variables!B:C,2,FALSE),"")</f>
        <v/>
      </c>
      <c r="G133" s="26" t="str">
        <f t="shared" si="0"/>
        <v>:</v>
      </c>
      <c r="H133" s="27" t="str">
        <f>IFERROR(VLOOKUP(G133,Variables!$A$22:$C$46,3,FALSE),"")</f>
        <v/>
      </c>
      <c r="I133" s="27"/>
      <c r="J133" s="27"/>
    </row>
    <row r="134" spans="2:10" ht="13.2" x14ac:dyDescent="0.25">
      <c r="B134" s="24"/>
      <c r="C134" s="24"/>
      <c r="D134" s="24"/>
      <c r="E134" s="25" t="str">
        <f>IFERROR(VLOOKUP(C134,Variables!B:C,2,FALSE),"")</f>
        <v/>
      </c>
      <c r="F134" s="25" t="str">
        <f>IFERROR(VLOOKUP(D134,Variables!B:C,2,FALSE),"")</f>
        <v/>
      </c>
      <c r="G134" s="26" t="str">
        <f t="shared" si="0"/>
        <v>:</v>
      </c>
      <c r="H134" s="27" t="str">
        <f>IFERROR(VLOOKUP(G134,Variables!$A$22:$C$46,3,FALSE),"")</f>
        <v/>
      </c>
      <c r="I134" s="27"/>
      <c r="J134" s="27"/>
    </row>
    <row r="135" spans="2:10" ht="13.2" x14ac:dyDescent="0.25">
      <c r="B135" s="24"/>
      <c r="C135" s="24"/>
      <c r="D135" s="24"/>
      <c r="E135" s="25" t="str">
        <f>IFERROR(VLOOKUP(C135,Variables!B:C,2,FALSE),"")</f>
        <v/>
      </c>
      <c r="F135" s="25" t="str">
        <f>IFERROR(VLOOKUP(D135,Variables!B:C,2,FALSE),"")</f>
        <v/>
      </c>
      <c r="G135" s="26" t="str">
        <f t="shared" si="0"/>
        <v>:</v>
      </c>
      <c r="H135" s="27" t="str">
        <f>IFERROR(VLOOKUP(G135,Variables!$A$22:$C$46,3,FALSE),"")</f>
        <v/>
      </c>
      <c r="I135" s="27"/>
      <c r="J135" s="27"/>
    </row>
    <row r="136" spans="2:10" ht="13.2" x14ac:dyDescent="0.25">
      <c r="B136" s="24"/>
      <c r="C136" s="24"/>
      <c r="D136" s="24"/>
      <c r="E136" s="25" t="str">
        <f>IFERROR(VLOOKUP(C136,Variables!B:C,2,FALSE),"")</f>
        <v/>
      </c>
      <c r="F136" s="25" t="str">
        <f>IFERROR(VLOOKUP(D136,Variables!B:C,2,FALSE),"")</f>
        <v/>
      </c>
      <c r="G136" s="26" t="str">
        <f t="shared" si="0"/>
        <v>:</v>
      </c>
      <c r="H136" s="27" t="str">
        <f>IFERROR(VLOOKUP(G136,Variables!$A$22:$C$46,3,FALSE),"")</f>
        <v/>
      </c>
      <c r="I136" s="27"/>
      <c r="J136" s="27"/>
    </row>
    <row r="137" spans="2:10" ht="13.2" x14ac:dyDescent="0.25">
      <c r="B137" s="24"/>
      <c r="C137" s="24"/>
      <c r="D137" s="24"/>
      <c r="E137" s="25" t="str">
        <f>IFERROR(VLOOKUP(C137,Variables!B:C,2,FALSE),"")</f>
        <v/>
      </c>
      <c r="F137" s="25" t="str">
        <f>IFERROR(VLOOKUP(D137,Variables!B:C,2,FALSE),"")</f>
        <v/>
      </c>
      <c r="G137" s="26" t="str">
        <f t="shared" si="0"/>
        <v>:</v>
      </c>
      <c r="H137" s="27" t="str">
        <f>IFERROR(VLOOKUP(G137,Variables!$A$22:$C$46,3,FALSE),"")</f>
        <v/>
      </c>
      <c r="I137" s="27"/>
      <c r="J137" s="27"/>
    </row>
    <row r="138" spans="2:10" ht="13.2" x14ac:dyDescent="0.25">
      <c r="B138" s="24"/>
      <c r="C138" s="24"/>
      <c r="D138" s="24"/>
      <c r="E138" s="25" t="str">
        <f>IFERROR(VLOOKUP(C138,Variables!B:C,2,FALSE),"")</f>
        <v/>
      </c>
      <c r="F138" s="25" t="str">
        <f>IFERROR(VLOOKUP(D138,Variables!B:C,2,FALSE),"")</f>
        <v/>
      </c>
      <c r="G138" s="26" t="str">
        <f t="shared" si="0"/>
        <v>:</v>
      </c>
      <c r="H138" s="27" t="str">
        <f>IFERROR(VLOOKUP(G138,Variables!$A$22:$C$46,3,FALSE),"")</f>
        <v/>
      </c>
      <c r="I138" s="27"/>
      <c r="J138" s="27"/>
    </row>
    <row r="139" spans="2:10" ht="13.2" x14ac:dyDescent="0.25">
      <c r="B139" s="24"/>
      <c r="C139" s="24"/>
      <c r="D139" s="24"/>
      <c r="E139" s="25" t="str">
        <f>IFERROR(VLOOKUP(C139,Variables!B:C,2,FALSE),"")</f>
        <v/>
      </c>
      <c r="F139" s="25" t="str">
        <f>IFERROR(VLOOKUP(D139,Variables!B:C,2,FALSE),"")</f>
        <v/>
      </c>
      <c r="G139" s="26" t="str">
        <f t="shared" si="0"/>
        <v>:</v>
      </c>
      <c r="H139" s="27" t="str">
        <f>IFERROR(VLOOKUP(G139,Variables!$A$22:$C$46,3,FALSE),"")</f>
        <v/>
      </c>
      <c r="I139" s="27"/>
      <c r="J139" s="27"/>
    </row>
    <row r="140" spans="2:10" ht="13.2" x14ac:dyDescent="0.25">
      <c r="B140" s="24"/>
      <c r="C140" s="24"/>
      <c r="D140" s="24"/>
      <c r="E140" s="25" t="str">
        <f>IFERROR(VLOOKUP(C140,Variables!B:C,2,FALSE),"")</f>
        <v/>
      </c>
      <c r="F140" s="25" t="str">
        <f>IFERROR(VLOOKUP(D140,Variables!B:C,2,FALSE),"")</f>
        <v/>
      </c>
      <c r="G140" s="26" t="str">
        <f t="shared" si="0"/>
        <v>:</v>
      </c>
      <c r="H140" s="27" t="str">
        <f>IFERROR(VLOOKUP(G140,Variables!$A$22:$C$46,3,FALSE),"")</f>
        <v/>
      </c>
      <c r="I140" s="27"/>
      <c r="J140" s="27"/>
    </row>
    <row r="141" spans="2:10" ht="13.2" x14ac:dyDescent="0.25">
      <c r="B141" s="24"/>
      <c r="C141" s="24"/>
      <c r="D141" s="24"/>
      <c r="E141" s="25" t="str">
        <f>IFERROR(VLOOKUP(C141,Variables!B:C,2,FALSE),"")</f>
        <v/>
      </c>
      <c r="F141" s="25" t="str">
        <f>IFERROR(VLOOKUP(D141,Variables!B:C,2,FALSE),"")</f>
        <v/>
      </c>
      <c r="G141" s="26" t="str">
        <f t="shared" si="0"/>
        <v>:</v>
      </c>
      <c r="H141" s="27" t="str">
        <f>IFERROR(VLOOKUP(G141,Variables!$A$22:$C$46,3,FALSE),"")</f>
        <v/>
      </c>
      <c r="I141" s="27"/>
      <c r="J141" s="27"/>
    </row>
    <row r="142" spans="2:10" ht="13.2" x14ac:dyDescent="0.25">
      <c r="B142" s="24"/>
      <c r="C142" s="24"/>
      <c r="D142" s="24"/>
      <c r="E142" s="25" t="str">
        <f>IFERROR(VLOOKUP(C142,Variables!B:C,2,FALSE),"")</f>
        <v/>
      </c>
      <c r="F142" s="25" t="str">
        <f>IFERROR(VLOOKUP(D142,Variables!B:C,2,FALSE),"")</f>
        <v/>
      </c>
      <c r="G142" s="26" t="str">
        <f t="shared" si="0"/>
        <v>:</v>
      </c>
      <c r="H142" s="27" t="str">
        <f>IFERROR(VLOOKUP(G142,Variables!$A$22:$C$46,3,FALSE),"")</f>
        <v/>
      </c>
      <c r="I142" s="27"/>
      <c r="J142" s="27"/>
    </row>
    <row r="143" spans="2:10" ht="13.2" x14ac:dyDescent="0.25">
      <c r="B143" s="24"/>
      <c r="C143" s="24"/>
      <c r="D143" s="24"/>
      <c r="E143" s="25" t="str">
        <f>IFERROR(VLOOKUP(C143,Variables!B:C,2,FALSE),"")</f>
        <v/>
      </c>
      <c r="F143" s="25" t="str">
        <f>IFERROR(VLOOKUP(D143,Variables!B:C,2,FALSE),"")</f>
        <v/>
      </c>
      <c r="G143" s="26" t="str">
        <f t="shared" si="0"/>
        <v>:</v>
      </c>
      <c r="H143" s="27" t="str">
        <f>IFERROR(VLOOKUP(G143,Variables!$A$22:$C$46,3,FALSE),"")</f>
        <v/>
      </c>
      <c r="I143" s="27"/>
      <c r="J143" s="27"/>
    </row>
    <row r="144" spans="2:10" ht="13.2" x14ac:dyDescent="0.25">
      <c r="B144" s="24"/>
      <c r="C144" s="24"/>
      <c r="D144" s="24"/>
      <c r="E144" s="25" t="str">
        <f>IFERROR(VLOOKUP(C144,Variables!B:C,2,FALSE),"")</f>
        <v/>
      </c>
      <c r="F144" s="25" t="str">
        <f>IFERROR(VLOOKUP(D144,Variables!B:C,2,FALSE),"")</f>
        <v/>
      </c>
      <c r="G144" s="26" t="str">
        <f t="shared" si="0"/>
        <v>:</v>
      </c>
      <c r="H144" s="27" t="str">
        <f>IFERROR(VLOOKUP(G144,Variables!$A$22:$C$46,3,FALSE),"")</f>
        <v/>
      </c>
      <c r="I144" s="27"/>
      <c r="J144" s="27"/>
    </row>
    <row r="145" spans="2:10" ht="13.2" x14ac:dyDescent="0.25">
      <c r="B145" s="24"/>
      <c r="C145" s="24"/>
      <c r="D145" s="24"/>
      <c r="E145" s="25" t="str">
        <f>IFERROR(VLOOKUP(C145,Variables!B:C,2,FALSE),"")</f>
        <v/>
      </c>
      <c r="F145" s="25" t="str">
        <f>IFERROR(VLOOKUP(D145,Variables!B:C,2,FALSE),"")</f>
        <v/>
      </c>
      <c r="G145" s="26" t="str">
        <f t="shared" si="0"/>
        <v>:</v>
      </c>
      <c r="H145" s="27" t="str">
        <f>IFERROR(VLOOKUP(G145,Variables!$A$22:$C$46,3,FALSE),"")</f>
        <v/>
      </c>
      <c r="I145" s="27"/>
      <c r="J145" s="27"/>
    </row>
    <row r="146" spans="2:10" ht="13.2" x14ac:dyDescent="0.25">
      <c r="B146" s="24"/>
      <c r="C146" s="24"/>
      <c r="D146" s="24"/>
      <c r="E146" s="25" t="str">
        <f>IFERROR(VLOOKUP(C146,Variables!B:C,2,FALSE),"")</f>
        <v/>
      </c>
      <c r="F146" s="25" t="str">
        <f>IFERROR(VLOOKUP(D146,Variables!B:C,2,FALSE),"")</f>
        <v/>
      </c>
      <c r="G146" s="26" t="str">
        <f t="shared" si="0"/>
        <v>:</v>
      </c>
      <c r="H146" s="27" t="str">
        <f>IFERROR(VLOOKUP(G146,Variables!$A$22:$C$46,3,FALSE),"")</f>
        <v/>
      </c>
      <c r="I146" s="27"/>
      <c r="J146" s="27"/>
    </row>
    <row r="147" spans="2:10" ht="13.2" x14ac:dyDescent="0.25">
      <c r="B147" s="24"/>
      <c r="C147" s="24"/>
      <c r="D147" s="24"/>
      <c r="E147" s="25" t="str">
        <f>IFERROR(VLOOKUP(C147,Variables!B:C,2,FALSE),"")</f>
        <v/>
      </c>
      <c r="F147" s="25" t="str">
        <f>IFERROR(VLOOKUP(D147,Variables!B:C,2,FALSE),"")</f>
        <v/>
      </c>
      <c r="G147" s="26" t="str">
        <f t="shared" si="0"/>
        <v>:</v>
      </c>
      <c r="H147" s="27" t="str">
        <f>IFERROR(VLOOKUP(G147,Variables!$A$22:$C$46,3,FALSE),"")</f>
        <v/>
      </c>
      <c r="I147" s="27"/>
      <c r="J147" s="27"/>
    </row>
    <row r="148" spans="2:10" ht="13.2" x14ac:dyDescent="0.25">
      <c r="B148" s="24"/>
      <c r="C148" s="24"/>
      <c r="D148" s="24"/>
      <c r="E148" s="25" t="str">
        <f>IFERROR(VLOOKUP(C148,Variables!B:C,2,FALSE),"")</f>
        <v/>
      </c>
      <c r="F148" s="25" t="str">
        <f>IFERROR(VLOOKUP(D148,Variables!B:C,2,FALSE),"")</f>
        <v/>
      </c>
      <c r="G148" s="26" t="str">
        <f t="shared" si="0"/>
        <v>:</v>
      </c>
      <c r="H148" s="27" t="str">
        <f>IFERROR(VLOOKUP(G148,Variables!$A$22:$C$46,3,FALSE),"")</f>
        <v/>
      </c>
      <c r="I148" s="27"/>
      <c r="J148" s="27"/>
    </row>
    <row r="149" spans="2:10" ht="13.2" x14ac:dyDescent="0.25">
      <c r="B149" s="24"/>
      <c r="C149" s="24"/>
      <c r="D149" s="24"/>
      <c r="E149" s="25" t="str">
        <f>IFERROR(VLOOKUP(C149,Variables!B:C,2,FALSE),"")</f>
        <v/>
      </c>
      <c r="F149" s="25" t="str">
        <f>IFERROR(VLOOKUP(D149,Variables!B:C,2,FALSE),"")</f>
        <v/>
      </c>
      <c r="G149" s="26" t="str">
        <f t="shared" si="0"/>
        <v>:</v>
      </c>
      <c r="H149" s="27" t="str">
        <f>IFERROR(VLOOKUP(G149,Variables!$A$22:$C$46,3,FALSE),"")</f>
        <v/>
      </c>
      <c r="I149" s="27"/>
      <c r="J149" s="27"/>
    </row>
    <row r="150" spans="2:10" ht="13.2" x14ac:dyDescent="0.25">
      <c r="B150" s="24"/>
      <c r="C150" s="24"/>
      <c r="D150" s="24"/>
      <c r="E150" s="25" t="str">
        <f>IFERROR(VLOOKUP(C150,Variables!B:C,2,FALSE),"")</f>
        <v/>
      </c>
      <c r="F150" s="25" t="str">
        <f>IFERROR(VLOOKUP(D150,Variables!B:C,2,FALSE),"")</f>
        <v/>
      </c>
      <c r="G150" s="26" t="str">
        <f t="shared" si="0"/>
        <v>:</v>
      </c>
      <c r="H150" s="27" t="str">
        <f>IFERROR(VLOOKUP(G150,Variables!$A$22:$C$46,3,FALSE),"")</f>
        <v/>
      </c>
      <c r="I150" s="27"/>
      <c r="J150" s="27"/>
    </row>
    <row r="151" spans="2:10" ht="13.2" x14ac:dyDescent="0.25">
      <c r="B151" s="24"/>
      <c r="C151" s="24"/>
      <c r="D151" s="24"/>
      <c r="E151" s="25" t="str">
        <f>IFERROR(VLOOKUP(C151,Variables!B:C,2,FALSE),"")</f>
        <v/>
      </c>
      <c r="F151" s="25" t="str">
        <f>IFERROR(VLOOKUP(D151,Variables!B:C,2,FALSE),"")</f>
        <v/>
      </c>
      <c r="G151" s="26" t="str">
        <f t="shared" si="0"/>
        <v>:</v>
      </c>
      <c r="H151" s="27" t="str">
        <f>IFERROR(VLOOKUP(G151,Variables!$A$22:$C$46,3,FALSE),"")</f>
        <v/>
      </c>
      <c r="I151" s="27"/>
      <c r="J151" s="27"/>
    </row>
    <row r="152" spans="2:10" ht="13.2" x14ac:dyDescent="0.25">
      <c r="B152" s="24"/>
      <c r="C152" s="24"/>
      <c r="D152" s="24"/>
      <c r="E152" s="25" t="str">
        <f>IFERROR(VLOOKUP(C152,Variables!B:C,2,FALSE),"")</f>
        <v/>
      </c>
      <c r="F152" s="25" t="str">
        <f>IFERROR(VLOOKUP(D152,Variables!B:C,2,FALSE),"")</f>
        <v/>
      </c>
      <c r="G152" s="26" t="str">
        <f t="shared" si="0"/>
        <v>:</v>
      </c>
      <c r="H152" s="27" t="str">
        <f>IFERROR(VLOOKUP(G152,Variables!$A$22:$C$46,3,FALSE),"")</f>
        <v/>
      </c>
      <c r="I152" s="27"/>
      <c r="J152" s="27"/>
    </row>
    <row r="153" spans="2:10" ht="13.2" x14ac:dyDescent="0.25">
      <c r="B153" s="24"/>
      <c r="C153" s="24"/>
      <c r="D153" s="24"/>
      <c r="E153" s="25" t="str">
        <f>IFERROR(VLOOKUP(C153,Variables!B:C,2,FALSE),"")</f>
        <v/>
      </c>
      <c r="F153" s="25" t="str">
        <f>IFERROR(VLOOKUP(D153,Variables!B:C,2,FALSE),"")</f>
        <v/>
      </c>
      <c r="G153" s="26" t="str">
        <f t="shared" si="0"/>
        <v>:</v>
      </c>
      <c r="H153" s="27" t="str">
        <f>IFERROR(VLOOKUP(G153,Variables!$A$22:$C$46,3,FALSE),"")</f>
        <v/>
      </c>
      <c r="I153" s="27"/>
      <c r="J153" s="27"/>
    </row>
    <row r="154" spans="2:10" ht="13.2" x14ac:dyDescent="0.25">
      <c r="B154" s="24"/>
      <c r="C154" s="24"/>
      <c r="D154" s="24"/>
      <c r="E154" s="25" t="str">
        <f>IFERROR(VLOOKUP(C154,Variables!B:C,2,FALSE),"")</f>
        <v/>
      </c>
      <c r="F154" s="25" t="str">
        <f>IFERROR(VLOOKUP(D154,Variables!B:C,2,FALSE),"")</f>
        <v/>
      </c>
      <c r="G154" s="26" t="str">
        <f t="shared" si="0"/>
        <v>:</v>
      </c>
      <c r="H154" s="27" t="str">
        <f>IFERROR(VLOOKUP(G154,Variables!$A$22:$C$46,3,FALSE),"")</f>
        <v/>
      </c>
      <c r="I154" s="27"/>
      <c r="J154" s="27"/>
    </row>
    <row r="155" spans="2:10" ht="13.2" x14ac:dyDescent="0.25">
      <c r="B155" s="24"/>
      <c r="C155" s="24"/>
      <c r="D155" s="24"/>
      <c r="E155" s="25" t="str">
        <f>IFERROR(VLOOKUP(C155,Variables!B:C,2,FALSE),"")</f>
        <v/>
      </c>
      <c r="F155" s="25" t="str">
        <f>IFERROR(VLOOKUP(D155,Variables!B:C,2,FALSE),"")</f>
        <v/>
      </c>
      <c r="G155" s="26" t="str">
        <f t="shared" si="0"/>
        <v>:</v>
      </c>
      <c r="H155" s="27" t="str">
        <f>IFERROR(VLOOKUP(G155,Variables!$A$22:$C$46,3,FALSE),"")</f>
        <v/>
      </c>
      <c r="I155" s="27"/>
      <c r="J155" s="27"/>
    </row>
    <row r="156" spans="2:10" ht="13.2" x14ac:dyDescent="0.25">
      <c r="B156" s="24"/>
      <c r="C156" s="24"/>
      <c r="D156" s="24"/>
      <c r="E156" s="25" t="str">
        <f>IFERROR(VLOOKUP(C156,Variables!B:C,2,FALSE),"")</f>
        <v/>
      </c>
      <c r="F156" s="25" t="str">
        <f>IFERROR(VLOOKUP(D156,Variables!B:C,2,FALSE),"")</f>
        <v/>
      </c>
      <c r="G156" s="26" t="str">
        <f t="shared" si="0"/>
        <v>:</v>
      </c>
      <c r="H156" s="27" t="str">
        <f>IFERROR(VLOOKUP(G156,Variables!$A$22:$C$46,3,FALSE),"")</f>
        <v/>
      </c>
      <c r="I156" s="27"/>
      <c r="J156" s="27"/>
    </row>
    <row r="157" spans="2:10" ht="13.2" x14ac:dyDescent="0.25">
      <c r="B157" s="24"/>
      <c r="C157" s="24"/>
      <c r="D157" s="24"/>
      <c r="E157" s="25" t="str">
        <f>IFERROR(VLOOKUP(C157,Variables!B:C,2,FALSE),"")</f>
        <v/>
      </c>
      <c r="F157" s="25" t="str">
        <f>IFERROR(VLOOKUP(D157,Variables!B:C,2,FALSE),"")</f>
        <v/>
      </c>
      <c r="G157" s="26" t="str">
        <f t="shared" si="0"/>
        <v>:</v>
      </c>
      <c r="H157" s="27" t="str">
        <f>IFERROR(VLOOKUP(G157,Variables!$A$22:$C$46,3,FALSE),"")</f>
        <v/>
      </c>
      <c r="I157" s="27"/>
      <c r="J157" s="27"/>
    </row>
    <row r="158" spans="2:10" ht="13.2" x14ac:dyDescent="0.25">
      <c r="B158" s="24"/>
      <c r="C158" s="24"/>
      <c r="D158" s="24"/>
      <c r="E158" s="25" t="str">
        <f>IFERROR(VLOOKUP(C158,Variables!B:C,2,FALSE),"")</f>
        <v/>
      </c>
      <c r="F158" s="25" t="str">
        <f>IFERROR(VLOOKUP(D158,Variables!B:C,2,FALSE),"")</f>
        <v/>
      </c>
      <c r="G158" s="26" t="str">
        <f t="shared" si="0"/>
        <v>:</v>
      </c>
      <c r="H158" s="27" t="str">
        <f>IFERROR(VLOOKUP(G158,Variables!$A$22:$C$46,3,FALSE),"")</f>
        <v/>
      </c>
      <c r="I158" s="27"/>
      <c r="J158" s="27"/>
    </row>
    <row r="159" spans="2:10" ht="13.2" x14ac:dyDescent="0.25">
      <c r="B159" s="24"/>
      <c r="C159" s="24"/>
      <c r="D159" s="24"/>
      <c r="E159" s="25" t="str">
        <f>IFERROR(VLOOKUP(C159,Variables!B:C,2,FALSE),"")</f>
        <v/>
      </c>
      <c r="F159" s="25" t="str">
        <f>IFERROR(VLOOKUP(D159,Variables!B:C,2,FALSE),"")</f>
        <v/>
      </c>
      <c r="G159" s="26" t="str">
        <f t="shared" si="0"/>
        <v>:</v>
      </c>
      <c r="H159" s="27" t="str">
        <f>IFERROR(VLOOKUP(G159,Variables!$A$22:$C$46,3,FALSE),"")</f>
        <v/>
      </c>
      <c r="I159" s="27"/>
      <c r="J159" s="27"/>
    </row>
    <row r="160" spans="2:10" ht="13.2" x14ac:dyDescent="0.25">
      <c r="B160" s="24"/>
      <c r="C160" s="24"/>
      <c r="D160" s="24"/>
      <c r="E160" s="25" t="str">
        <f>IFERROR(VLOOKUP(C160,Variables!B:C,2,FALSE),"")</f>
        <v/>
      </c>
      <c r="F160" s="25" t="str">
        <f>IFERROR(VLOOKUP(D160,Variables!B:C,2,FALSE),"")</f>
        <v/>
      </c>
      <c r="G160" s="26" t="str">
        <f t="shared" si="0"/>
        <v>:</v>
      </c>
      <c r="H160" s="27" t="str">
        <f>IFERROR(VLOOKUP(G160,Variables!$A$22:$C$46,3,FALSE),"")</f>
        <v/>
      </c>
      <c r="I160" s="27"/>
      <c r="J160" s="27"/>
    </row>
    <row r="161" spans="2:10" ht="13.2" x14ac:dyDescent="0.25">
      <c r="B161" s="24"/>
      <c r="C161" s="24"/>
      <c r="D161" s="24"/>
      <c r="E161" s="25" t="str">
        <f>IFERROR(VLOOKUP(C161,Variables!B:C,2,FALSE),"")</f>
        <v/>
      </c>
      <c r="F161" s="25" t="str">
        <f>IFERROR(VLOOKUP(D161,Variables!B:C,2,FALSE),"")</f>
        <v/>
      </c>
      <c r="G161" s="26" t="str">
        <f t="shared" si="0"/>
        <v>:</v>
      </c>
      <c r="H161" s="27" t="str">
        <f>IFERROR(VLOOKUP(G161,Variables!$A$22:$C$46,3,FALSE),"")</f>
        <v/>
      </c>
      <c r="I161" s="27"/>
      <c r="J161" s="27"/>
    </row>
    <row r="162" spans="2:10" ht="13.2" x14ac:dyDescent="0.25">
      <c r="B162" s="24"/>
      <c r="C162" s="24"/>
      <c r="D162" s="24"/>
      <c r="E162" s="25" t="str">
        <f>IFERROR(VLOOKUP(C162,Variables!B:C,2,FALSE),"")</f>
        <v/>
      </c>
      <c r="F162" s="25" t="str">
        <f>IFERROR(VLOOKUP(D162,Variables!B:C,2,FALSE),"")</f>
        <v/>
      </c>
      <c r="G162" s="26" t="str">
        <f t="shared" si="0"/>
        <v>:</v>
      </c>
      <c r="H162" s="27" t="str">
        <f>IFERROR(VLOOKUP(G162,Variables!$A$22:$C$46,3,FALSE),"")</f>
        <v/>
      </c>
      <c r="I162" s="27"/>
      <c r="J162" s="27"/>
    </row>
    <row r="163" spans="2:10" ht="13.2" x14ac:dyDescent="0.25">
      <c r="B163" s="24"/>
      <c r="C163" s="24"/>
      <c r="D163" s="24"/>
      <c r="E163" s="25" t="str">
        <f>IFERROR(VLOOKUP(C163,Variables!B:C,2,FALSE),"")</f>
        <v/>
      </c>
      <c r="F163" s="25" t="str">
        <f>IFERROR(VLOOKUP(D163,Variables!B:C,2,FALSE),"")</f>
        <v/>
      </c>
      <c r="G163" s="26" t="str">
        <f t="shared" si="0"/>
        <v>:</v>
      </c>
      <c r="H163" s="27" t="str">
        <f>IFERROR(VLOOKUP(G163,Variables!$A$22:$C$46,3,FALSE),"")</f>
        <v/>
      </c>
      <c r="I163" s="27"/>
      <c r="J163" s="27"/>
    </row>
    <row r="164" spans="2:10" ht="13.2" x14ac:dyDescent="0.25">
      <c r="B164" s="24"/>
      <c r="C164" s="24"/>
      <c r="D164" s="24"/>
      <c r="E164" s="25" t="str">
        <f>IFERROR(VLOOKUP(C164,Variables!B:C,2,FALSE),"")</f>
        <v/>
      </c>
      <c r="F164" s="25" t="str">
        <f>IFERROR(VLOOKUP(D164,Variables!B:C,2,FALSE),"")</f>
        <v/>
      </c>
      <c r="G164" s="26" t="str">
        <f t="shared" si="0"/>
        <v>:</v>
      </c>
      <c r="H164" s="27" t="str">
        <f>IFERROR(VLOOKUP(G164,Variables!$A$22:$C$46,3,FALSE),"")</f>
        <v/>
      </c>
      <c r="I164" s="27"/>
      <c r="J164" s="27"/>
    </row>
    <row r="165" spans="2:10" ht="13.2" x14ac:dyDescent="0.25">
      <c r="B165" s="24"/>
      <c r="C165" s="24"/>
      <c r="D165" s="24"/>
      <c r="E165" s="25" t="str">
        <f>IFERROR(VLOOKUP(C165,Variables!B:C,2,FALSE),"")</f>
        <v/>
      </c>
      <c r="F165" s="25" t="str">
        <f>IFERROR(VLOOKUP(D165,Variables!B:C,2,FALSE),"")</f>
        <v/>
      </c>
      <c r="G165" s="26" t="str">
        <f t="shared" si="0"/>
        <v>:</v>
      </c>
      <c r="H165" s="27" t="str">
        <f>IFERROR(VLOOKUP(G165,Variables!$A$22:$C$46,3,FALSE),"")</f>
        <v/>
      </c>
      <c r="I165" s="27"/>
      <c r="J165" s="27"/>
    </row>
    <row r="166" spans="2:10" ht="13.2" x14ac:dyDescent="0.25">
      <c r="B166" s="24"/>
      <c r="C166" s="24"/>
      <c r="D166" s="24"/>
      <c r="E166" s="25" t="str">
        <f>IFERROR(VLOOKUP(C166,Variables!B:C,2,FALSE),"")</f>
        <v/>
      </c>
      <c r="F166" s="25" t="str">
        <f>IFERROR(VLOOKUP(D166,Variables!B:C,2,FALSE),"")</f>
        <v/>
      </c>
      <c r="G166" s="26" t="str">
        <f t="shared" si="0"/>
        <v>:</v>
      </c>
      <c r="H166" s="27" t="str">
        <f>IFERROR(VLOOKUP(G166,Variables!$A$22:$C$46,3,FALSE),"")</f>
        <v/>
      </c>
      <c r="I166" s="27"/>
      <c r="J166" s="27"/>
    </row>
    <row r="167" spans="2:10" ht="13.2" x14ac:dyDescent="0.25">
      <c r="B167" s="24"/>
      <c r="C167" s="24"/>
      <c r="D167" s="24"/>
      <c r="E167" s="25" t="str">
        <f>IFERROR(VLOOKUP(C167,Variables!B:C,2,FALSE),"")</f>
        <v/>
      </c>
      <c r="F167" s="25" t="str">
        <f>IFERROR(VLOOKUP(D167,Variables!B:C,2,FALSE),"")</f>
        <v/>
      </c>
      <c r="G167" s="26" t="str">
        <f t="shared" si="0"/>
        <v>:</v>
      </c>
      <c r="H167" s="27" t="str">
        <f>IFERROR(VLOOKUP(G167,Variables!$A$22:$C$46,3,FALSE),"")</f>
        <v/>
      </c>
      <c r="I167" s="27"/>
      <c r="J167" s="27"/>
    </row>
    <row r="168" spans="2:10" ht="13.2" x14ac:dyDescent="0.25">
      <c r="B168" s="24"/>
      <c r="C168" s="24"/>
      <c r="D168" s="24"/>
      <c r="E168" s="25" t="str">
        <f>IFERROR(VLOOKUP(C168,Variables!B:C,2,FALSE),"")</f>
        <v/>
      </c>
      <c r="F168" s="25" t="str">
        <f>IFERROR(VLOOKUP(D168,Variables!B:C,2,FALSE),"")</f>
        <v/>
      </c>
      <c r="G168" s="26" t="str">
        <f t="shared" si="0"/>
        <v>:</v>
      </c>
      <c r="H168" s="27" t="str">
        <f>IFERROR(VLOOKUP(G168,Variables!$A$22:$C$46,3,FALSE),"")</f>
        <v/>
      </c>
      <c r="I168" s="27"/>
      <c r="J168" s="27"/>
    </row>
    <row r="169" spans="2:10" ht="13.2" x14ac:dyDescent="0.25">
      <c r="B169" s="24"/>
      <c r="C169" s="24"/>
      <c r="D169" s="24"/>
      <c r="E169" s="25" t="str">
        <f>IFERROR(VLOOKUP(C169,Variables!B:C,2,FALSE),"")</f>
        <v/>
      </c>
      <c r="F169" s="25" t="str">
        <f>IFERROR(VLOOKUP(D169,Variables!B:C,2,FALSE),"")</f>
        <v/>
      </c>
      <c r="G169" s="26" t="str">
        <f t="shared" si="0"/>
        <v>:</v>
      </c>
      <c r="H169" s="27" t="str">
        <f>IFERROR(VLOOKUP(G169,Variables!$A$22:$C$46,3,FALSE),"")</f>
        <v/>
      </c>
      <c r="I169" s="27"/>
      <c r="J169" s="27"/>
    </row>
    <row r="170" spans="2:10" ht="13.2" x14ac:dyDescent="0.25">
      <c r="B170" s="24"/>
      <c r="C170" s="24"/>
      <c r="D170" s="24"/>
      <c r="E170" s="25" t="str">
        <f>IFERROR(VLOOKUP(C170,Variables!B:C,2,FALSE),"")</f>
        <v/>
      </c>
      <c r="F170" s="25" t="str">
        <f>IFERROR(VLOOKUP(D170,Variables!B:C,2,FALSE),"")</f>
        <v/>
      </c>
      <c r="G170" s="26" t="str">
        <f t="shared" si="0"/>
        <v>:</v>
      </c>
      <c r="H170" s="27" t="str">
        <f>IFERROR(VLOOKUP(G170,Variables!$A$22:$C$46,3,FALSE),"")</f>
        <v/>
      </c>
      <c r="I170" s="27"/>
      <c r="J170" s="27"/>
    </row>
    <row r="171" spans="2:10" ht="13.2" x14ac:dyDescent="0.25">
      <c r="B171" s="24"/>
      <c r="C171" s="24"/>
      <c r="D171" s="24"/>
      <c r="E171" s="25" t="str">
        <f>IFERROR(VLOOKUP(C171,Variables!B:C,2,FALSE),"")</f>
        <v/>
      </c>
      <c r="F171" s="25" t="str">
        <f>IFERROR(VLOOKUP(D171,Variables!B:C,2,FALSE),"")</f>
        <v/>
      </c>
      <c r="G171" s="26" t="str">
        <f t="shared" si="0"/>
        <v>:</v>
      </c>
      <c r="H171" s="27" t="str">
        <f>IFERROR(VLOOKUP(G171,Variables!$A$22:$C$46,3,FALSE),"")</f>
        <v/>
      </c>
      <c r="I171" s="27"/>
      <c r="J171" s="27"/>
    </row>
    <row r="172" spans="2:10" ht="13.2" x14ac:dyDescent="0.25">
      <c r="B172" s="24"/>
      <c r="C172" s="24"/>
      <c r="D172" s="24"/>
      <c r="E172" s="25" t="str">
        <f>IFERROR(VLOOKUP(C172,Variables!B:C,2,FALSE),"")</f>
        <v/>
      </c>
      <c r="F172" s="25" t="str">
        <f>IFERROR(VLOOKUP(D172,Variables!B:C,2,FALSE),"")</f>
        <v/>
      </c>
      <c r="G172" s="26" t="str">
        <f t="shared" si="0"/>
        <v>:</v>
      </c>
      <c r="H172" s="27" t="str">
        <f>IFERROR(VLOOKUP(G172,Variables!$A$22:$C$46,3,FALSE),"")</f>
        <v/>
      </c>
      <c r="I172" s="27"/>
      <c r="J172" s="27"/>
    </row>
    <row r="173" spans="2:10" ht="13.2" x14ac:dyDescent="0.25">
      <c r="B173" s="24"/>
      <c r="C173" s="24"/>
      <c r="D173" s="24"/>
      <c r="E173" s="25" t="str">
        <f>IFERROR(VLOOKUP(C173,Variables!B:C,2,FALSE),"")</f>
        <v/>
      </c>
      <c r="F173" s="25" t="str">
        <f>IFERROR(VLOOKUP(D173,Variables!B:C,2,FALSE),"")</f>
        <v/>
      </c>
      <c r="G173" s="26" t="str">
        <f t="shared" si="0"/>
        <v>:</v>
      </c>
      <c r="H173" s="27" t="str">
        <f>IFERROR(VLOOKUP(G173,Variables!$A$22:$C$46,3,FALSE),"")</f>
        <v/>
      </c>
      <c r="I173" s="27"/>
      <c r="J173" s="27"/>
    </row>
    <row r="174" spans="2:10" ht="13.2" x14ac:dyDescent="0.25">
      <c r="B174" s="24"/>
      <c r="C174" s="24"/>
      <c r="D174" s="24"/>
      <c r="E174" s="25" t="str">
        <f>IFERROR(VLOOKUP(C174,Variables!B:C,2,FALSE),"")</f>
        <v/>
      </c>
      <c r="F174" s="25" t="str">
        <f>IFERROR(VLOOKUP(D174,Variables!B:C,2,FALSE),"")</f>
        <v/>
      </c>
      <c r="G174" s="26" t="str">
        <f t="shared" si="0"/>
        <v>:</v>
      </c>
      <c r="H174" s="27" t="str">
        <f>IFERROR(VLOOKUP(G174,Variables!$A$22:$C$46,3,FALSE),"")</f>
        <v/>
      </c>
      <c r="I174" s="27"/>
      <c r="J174" s="27"/>
    </row>
    <row r="175" spans="2:10" ht="13.2" x14ac:dyDescent="0.25">
      <c r="B175" s="24"/>
      <c r="C175" s="24"/>
      <c r="D175" s="24"/>
      <c r="E175" s="25" t="str">
        <f>IFERROR(VLOOKUP(C175,Variables!B:C,2,FALSE),"")</f>
        <v/>
      </c>
      <c r="F175" s="25" t="str">
        <f>IFERROR(VLOOKUP(D175,Variables!B:C,2,FALSE),"")</f>
        <v/>
      </c>
      <c r="G175" s="26" t="str">
        <f t="shared" si="0"/>
        <v>:</v>
      </c>
      <c r="H175" s="27" t="str">
        <f>IFERROR(VLOOKUP(G175,Variables!$A$22:$C$46,3,FALSE),"")</f>
        <v/>
      </c>
      <c r="I175" s="27"/>
      <c r="J175" s="27"/>
    </row>
    <row r="176" spans="2:10" ht="13.2" x14ac:dyDescent="0.25">
      <c r="B176" s="24"/>
      <c r="C176" s="24"/>
      <c r="D176" s="24"/>
      <c r="E176" s="25" t="str">
        <f>IFERROR(VLOOKUP(C176,Variables!B:C,2,FALSE),"")</f>
        <v/>
      </c>
      <c r="F176" s="25" t="str">
        <f>IFERROR(VLOOKUP(D176,Variables!B:C,2,FALSE),"")</f>
        <v/>
      </c>
      <c r="G176" s="26" t="str">
        <f t="shared" si="0"/>
        <v>:</v>
      </c>
      <c r="H176" s="27" t="str">
        <f>IFERROR(VLOOKUP(G176,Variables!$A$22:$C$46,3,FALSE),"")</f>
        <v/>
      </c>
      <c r="I176" s="27"/>
      <c r="J176" s="27"/>
    </row>
    <row r="177" spans="2:10" ht="13.2" x14ac:dyDescent="0.25">
      <c r="B177" s="24"/>
      <c r="C177" s="24"/>
      <c r="D177" s="24"/>
      <c r="E177" s="25" t="str">
        <f>IFERROR(VLOOKUP(C177,Variables!B:C,2,FALSE),"")</f>
        <v/>
      </c>
      <c r="F177" s="25" t="str">
        <f>IFERROR(VLOOKUP(D177,Variables!B:C,2,FALSE),"")</f>
        <v/>
      </c>
      <c r="G177" s="26" t="str">
        <f t="shared" si="0"/>
        <v>:</v>
      </c>
      <c r="H177" s="27" t="str">
        <f>IFERROR(VLOOKUP(G177,Variables!$A$22:$C$46,3,FALSE),"")</f>
        <v/>
      </c>
      <c r="I177" s="27"/>
      <c r="J177" s="27"/>
    </row>
    <row r="178" spans="2:10" ht="13.2" x14ac:dyDescent="0.25">
      <c r="B178" s="24"/>
      <c r="C178" s="24"/>
      <c r="D178" s="24"/>
      <c r="E178" s="25" t="str">
        <f>IFERROR(VLOOKUP(C178,Variables!B:C,2,FALSE),"")</f>
        <v/>
      </c>
      <c r="F178" s="25" t="str">
        <f>IFERROR(VLOOKUP(D178,Variables!B:C,2,FALSE),"")</f>
        <v/>
      </c>
      <c r="G178" s="26" t="str">
        <f t="shared" si="0"/>
        <v>:</v>
      </c>
      <c r="H178" s="27" t="str">
        <f>IFERROR(VLOOKUP(G178,Variables!$A$22:$C$46,3,FALSE),"")</f>
        <v/>
      </c>
      <c r="I178" s="27"/>
      <c r="J178" s="27"/>
    </row>
    <row r="179" spans="2:10" ht="13.2" x14ac:dyDescent="0.25">
      <c r="B179" s="24"/>
      <c r="C179" s="24"/>
      <c r="D179" s="24"/>
      <c r="E179" s="25" t="str">
        <f>IFERROR(VLOOKUP(C179,Variables!B:C,2,FALSE),"")</f>
        <v/>
      </c>
      <c r="F179" s="25" t="str">
        <f>IFERROR(VLOOKUP(D179,Variables!B:C,2,FALSE),"")</f>
        <v/>
      </c>
      <c r="G179" s="26" t="str">
        <f t="shared" si="0"/>
        <v>:</v>
      </c>
      <c r="H179" s="27" t="str">
        <f>IFERROR(VLOOKUP(G179,Variables!$A$22:$C$46,3,FALSE),"")</f>
        <v/>
      </c>
      <c r="I179" s="27"/>
      <c r="J179" s="27"/>
    </row>
    <row r="180" spans="2:10" ht="13.2" x14ac:dyDescent="0.25">
      <c r="B180" s="24"/>
      <c r="C180" s="24"/>
      <c r="D180" s="24"/>
      <c r="E180" s="25" t="str">
        <f>IFERROR(VLOOKUP(C180,Variables!B:C,2,FALSE),"")</f>
        <v/>
      </c>
      <c r="F180" s="25" t="str">
        <f>IFERROR(VLOOKUP(D180,Variables!B:C,2,FALSE),"")</f>
        <v/>
      </c>
      <c r="G180" s="26" t="str">
        <f t="shared" si="0"/>
        <v>:</v>
      </c>
      <c r="H180" s="27" t="str">
        <f>IFERROR(VLOOKUP(G180,Variables!$A$22:$C$46,3,FALSE),"")</f>
        <v/>
      </c>
      <c r="I180" s="27"/>
      <c r="J180" s="27"/>
    </row>
    <row r="181" spans="2:10" ht="13.2" x14ac:dyDescent="0.25">
      <c r="B181" s="24"/>
      <c r="C181" s="24"/>
      <c r="D181" s="24"/>
      <c r="E181" s="25" t="str">
        <f>IFERROR(VLOOKUP(C181,Variables!B:C,2,FALSE),"")</f>
        <v/>
      </c>
      <c r="F181" s="25" t="str">
        <f>IFERROR(VLOOKUP(D181,Variables!B:C,2,FALSE),"")</f>
        <v/>
      </c>
      <c r="G181" s="26" t="str">
        <f t="shared" si="0"/>
        <v>:</v>
      </c>
      <c r="H181" s="27" t="str">
        <f>IFERROR(VLOOKUP(G181,Variables!$A$22:$C$46,3,FALSE),"")</f>
        <v/>
      </c>
      <c r="I181" s="27"/>
      <c r="J181" s="27"/>
    </row>
    <row r="182" spans="2:10" ht="13.2" x14ac:dyDescent="0.25">
      <c r="B182" s="24"/>
      <c r="C182" s="24"/>
      <c r="D182" s="24"/>
      <c r="E182" s="25" t="str">
        <f>IFERROR(VLOOKUP(C182,Variables!B:C,2,FALSE),"")</f>
        <v/>
      </c>
      <c r="F182" s="25" t="str">
        <f>IFERROR(VLOOKUP(D182,Variables!B:C,2,FALSE),"")</f>
        <v/>
      </c>
      <c r="G182" s="26" t="str">
        <f t="shared" si="0"/>
        <v>:</v>
      </c>
      <c r="H182" s="27" t="str">
        <f>IFERROR(VLOOKUP(G182,Variables!$A$22:$C$46,3,FALSE),"")</f>
        <v/>
      </c>
      <c r="I182" s="27"/>
      <c r="J182" s="27"/>
    </row>
    <row r="183" spans="2:10" ht="13.2" x14ac:dyDescent="0.25">
      <c r="B183" s="24"/>
      <c r="C183" s="24"/>
      <c r="D183" s="24"/>
      <c r="E183" s="25" t="str">
        <f>IFERROR(VLOOKUP(C183,Variables!B:C,2,FALSE),"")</f>
        <v/>
      </c>
      <c r="F183" s="25" t="str">
        <f>IFERROR(VLOOKUP(D183,Variables!B:C,2,FALSE),"")</f>
        <v/>
      </c>
      <c r="G183" s="26" t="str">
        <f t="shared" si="0"/>
        <v>:</v>
      </c>
      <c r="H183" s="27" t="str">
        <f>IFERROR(VLOOKUP(G183,Variables!$A$22:$C$46,3,FALSE),"")</f>
        <v/>
      </c>
      <c r="I183" s="27"/>
      <c r="J183" s="27"/>
    </row>
    <row r="184" spans="2:10" ht="13.2" x14ac:dyDescent="0.25">
      <c r="B184" s="24"/>
      <c r="C184" s="24"/>
      <c r="D184" s="24"/>
      <c r="E184" s="25" t="str">
        <f>IFERROR(VLOOKUP(C184,Variables!B:C,2,FALSE),"")</f>
        <v/>
      </c>
      <c r="F184" s="25" t="str">
        <f>IFERROR(VLOOKUP(D184,Variables!B:C,2,FALSE),"")</f>
        <v/>
      </c>
      <c r="G184" s="26" t="str">
        <f t="shared" si="0"/>
        <v>:</v>
      </c>
      <c r="H184" s="27" t="str">
        <f>IFERROR(VLOOKUP(G184,Variables!$A$22:$C$46,3,FALSE),"")</f>
        <v/>
      </c>
      <c r="I184" s="27"/>
      <c r="J184" s="27"/>
    </row>
    <row r="185" spans="2:10" ht="13.2" x14ac:dyDescent="0.25">
      <c r="B185" s="24"/>
      <c r="C185" s="24"/>
      <c r="D185" s="24"/>
      <c r="E185" s="25" t="str">
        <f>IFERROR(VLOOKUP(C185,Variables!B:C,2,FALSE),"")</f>
        <v/>
      </c>
      <c r="F185" s="25" t="str">
        <f>IFERROR(VLOOKUP(D185,Variables!B:C,2,FALSE),"")</f>
        <v/>
      </c>
      <c r="G185" s="26" t="str">
        <f t="shared" si="0"/>
        <v>:</v>
      </c>
      <c r="H185" s="27" t="str">
        <f>IFERROR(VLOOKUP(G185,Variables!$A$22:$C$46,3,FALSE),"")</f>
        <v/>
      </c>
      <c r="I185" s="27"/>
      <c r="J185" s="27"/>
    </row>
    <row r="186" spans="2:10" ht="13.2" x14ac:dyDescent="0.25">
      <c r="B186" s="24"/>
      <c r="C186" s="24"/>
      <c r="D186" s="24"/>
      <c r="E186" s="25" t="str">
        <f>IFERROR(VLOOKUP(C186,Variables!B:C,2,FALSE),"")</f>
        <v/>
      </c>
      <c r="F186" s="25" t="str">
        <f>IFERROR(VLOOKUP(D186,Variables!B:C,2,FALSE),"")</f>
        <v/>
      </c>
      <c r="G186" s="26" t="str">
        <f t="shared" si="0"/>
        <v>:</v>
      </c>
      <c r="H186" s="27" t="str">
        <f>IFERROR(VLOOKUP(G186,Variables!$A$22:$C$46,3,FALSE),"")</f>
        <v/>
      </c>
      <c r="I186" s="27"/>
      <c r="J186" s="27"/>
    </row>
    <row r="187" spans="2:10" ht="13.2" x14ac:dyDescent="0.25">
      <c r="B187" s="24"/>
      <c r="C187" s="24"/>
      <c r="D187" s="24"/>
      <c r="E187" s="25" t="str">
        <f>IFERROR(VLOOKUP(C187,Variables!B:C,2,FALSE),"")</f>
        <v/>
      </c>
      <c r="F187" s="25" t="str">
        <f>IFERROR(VLOOKUP(D187,Variables!B:C,2,FALSE),"")</f>
        <v/>
      </c>
      <c r="G187" s="26" t="str">
        <f t="shared" si="0"/>
        <v>:</v>
      </c>
      <c r="H187" s="27" t="str">
        <f>IFERROR(VLOOKUP(G187,Variables!$A$22:$C$46,3,FALSE),"")</f>
        <v/>
      </c>
      <c r="I187" s="27"/>
      <c r="J187" s="27"/>
    </row>
    <row r="188" spans="2:10" ht="13.2" x14ac:dyDescent="0.25">
      <c r="B188" s="24"/>
      <c r="C188" s="24"/>
      <c r="D188" s="24"/>
      <c r="E188" s="25" t="str">
        <f>IFERROR(VLOOKUP(C188,Variables!B:C,2,FALSE),"")</f>
        <v/>
      </c>
      <c r="F188" s="25" t="str">
        <f>IFERROR(VLOOKUP(D188,Variables!B:C,2,FALSE),"")</f>
        <v/>
      </c>
      <c r="G188" s="26" t="str">
        <f t="shared" si="0"/>
        <v>:</v>
      </c>
      <c r="H188" s="27" t="str">
        <f>IFERROR(VLOOKUP(G188,Variables!$A$22:$C$46,3,FALSE),"")</f>
        <v/>
      </c>
      <c r="I188" s="27"/>
      <c r="J188" s="27"/>
    </row>
    <row r="189" spans="2:10" ht="13.2" x14ac:dyDescent="0.25">
      <c r="B189" s="24"/>
      <c r="C189" s="24"/>
      <c r="D189" s="24"/>
      <c r="E189" s="25" t="str">
        <f>IFERROR(VLOOKUP(C189,Variables!B:C,2,FALSE),"")</f>
        <v/>
      </c>
      <c r="F189" s="25" t="str">
        <f>IFERROR(VLOOKUP(D189,Variables!B:C,2,FALSE),"")</f>
        <v/>
      </c>
      <c r="G189" s="26" t="str">
        <f t="shared" si="0"/>
        <v>:</v>
      </c>
      <c r="H189" s="27" t="str">
        <f>IFERROR(VLOOKUP(G189,Variables!$A$22:$C$46,3,FALSE),"")</f>
        <v/>
      </c>
      <c r="I189" s="27"/>
      <c r="J189" s="27"/>
    </row>
    <row r="190" spans="2:10" ht="13.2" x14ac:dyDescent="0.25">
      <c r="B190" s="24"/>
      <c r="C190" s="24"/>
      <c r="D190" s="24"/>
      <c r="E190" s="25" t="str">
        <f>IFERROR(VLOOKUP(C190,Variables!B:C,2,FALSE),"")</f>
        <v/>
      </c>
      <c r="F190" s="25" t="str">
        <f>IFERROR(VLOOKUP(D190,Variables!B:C,2,FALSE),"")</f>
        <v/>
      </c>
      <c r="G190" s="26" t="str">
        <f t="shared" si="0"/>
        <v>:</v>
      </c>
      <c r="H190" s="27" t="str">
        <f>IFERROR(VLOOKUP(G190,Variables!$A$22:$C$46,3,FALSE),"")</f>
        <v/>
      </c>
      <c r="I190" s="27"/>
      <c r="J190" s="27"/>
    </row>
    <row r="191" spans="2:10" ht="13.2" x14ac:dyDescent="0.25">
      <c r="B191" s="24"/>
      <c r="C191" s="24"/>
      <c r="D191" s="24"/>
      <c r="E191" s="25" t="str">
        <f>IFERROR(VLOOKUP(C191,Variables!B:C,2,FALSE),"")</f>
        <v/>
      </c>
      <c r="F191" s="25" t="str">
        <f>IFERROR(VLOOKUP(D191,Variables!B:C,2,FALSE),"")</f>
        <v/>
      </c>
      <c r="G191" s="26" t="str">
        <f t="shared" si="0"/>
        <v>:</v>
      </c>
      <c r="H191" s="27" t="str">
        <f>IFERROR(VLOOKUP(G191,Variables!$A$22:$C$46,3,FALSE),"")</f>
        <v/>
      </c>
      <c r="I191" s="27"/>
      <c r="J191" s="27"/>
    </row>
    <row r="192" spans="2:10" ht="13.2" x14ac:dyDescent="0.25">
      <c r="B192" s="24"/>
      <c r="C192" s="24"/>
      <c r="D192" s="24"/>
      <c r="E192" s="25" t="str">
        <f>IFERROR(VLOOKUP(C192,Variables!B:C,2,FALSE),"")</f>
        <v/>
      </c>
      <c r="F192" s="25" t="str">
        <f>IFERROR(VLOOKUP(D192,Variables!B:C,2,FALSE),"")</f>
        <v/>
      </c>
      <c r="G192" s="26" t="str">
        <f t="shared" si="0"/>
        <v>:</v>
      </c>
      <c r="H192" s="27" t="str">
        <f>IFERROR(VLOOKUP(G192,Variables!$A$22:$C$46,3,FALSE),"")</f>
        <v/>
      </c>
      <c r="I192" s="27"/>
      <c r="J192" s="27"/>
    </row>
    <row r="193" spans="2:10" ht="13.2" x14ac:dyDescent="0.25">
      <c r="B193" s="24"/>
      <c r="C193" s="24"/>
      <c r="D193" s="24"/>
      <c r="E193" s="25" t="str">
        <f>IFERROR(VLOOKUP(C193,Variables!B:C,2,FALSE),"")</f>
        <v/>
      </c>
      <c r="F193" s="25" t="str">
        <f>IFERROR(VLOOKUP(D193,Variables!B:C,2,FALSE),"")</f>
        <v/>
      </c>
      <c r="G193" s="26" t="str">
        <f t="shared" si="0"/>
        <v>:</v>
      </c>
      <c r="H193" s="27" t="str">
        <f>IFERROR(VLOOKUP(G193,Variables!$A$22:$C$46,3,FALSE),"")</f>
        <v/>
      </c>
      <c r="I193" s="27"/>
      <c r="J193" s="27"/>
    </row>
    <row r="194" spans="2:10" ht="13.2" x14ac:dyDescent="0.25">
      <c r="B194" s="24"/>
      <c r="C194" s="24"/>
      <c r="D194" s="24"/>
      <c r="E194" s="25" t="str">
        <f>IFERROR(VLOOKUP(C194,Variables!B:C,2,FALSE),"")</f>
        <v/>
      </c>
      <c r="F194" s="25" t="str">
        <f>IFERROR(VLOOKUP(D194,Variables!B:C,2,FALSE),"")</f>
        <v/>
      </c>
      <c r="G194" s="26" t="str">
        <f t="shared" si="0"/>
        <v>:</v>
      </c>
      <c r="H194" s="27" t="str">
        <f>IFERROR(VLOOKUP(G194,Variables!$A$22:$C$46,3,FALSE),"")</f>
        <v/>
      </c>
      <c r="I194" s="27"/>
      <c r="J194" s="27"/>
    </row>
    <row r="195" spans="2:10" ht="13.2" x14ac:dyDescent="0.25">
      <c r="B195" s="24"/>
      <c r="C195" s="24"/>
      <c r="D195" s="24"/>
      <c r="E195" s="25" t="str">
        <f>IFERROR(VLOOKUP(C195,Variables!B:C,2,FALSE),"")</f>
        <v/>
      </c>
      <c r="F195" s="25" t="str">
        <f>IFERROR(VLOOKUP(D195,Variables!B:C,2,FALSE),"")</f>
        <v/>
      </c>
      <c r="G195" s="26" t="str">
        <f t="shared" si="0"/>
        <v>:</v>
      </c>
      <c r="H195" s="27" t="str">
        <f>IFERROR(VLOOKUP(G195,Variables!$A$22:$C$46,3,FALSE),"")</f>
        <v/>
      </c>
      <c r="I195" s="27"/>
      <c r="J195" s="27"/>
    </row>
    <row r="196" spans="2:10" ht="13.2" x14ac:dyDescent="0.25">
      <c r="B196" s="24"/>
      <c r="C196" s="24"/>
      <c r="D196" s="24"/>
      <c r="E196" s="25" t="str">
        <f>IFERROR(VLOOKUP(C196,Variables!B:C,2,FALSE),"")</f>
        <v/>
      </c>
      <c r="F196" s="25" t="str">
        <f>IFERROR(VLOOKUP(D196,Variables!B:C,2,FALSE),"")</f>
        <v/>
      </c>
      <c r="G196" s="26" t="str">
        <f t="shared" si="0"/>
        <v>:</v>
      </c>
      <c r="H196" s="27" t="str">
        <f>IFERROR(VLOOKUP(G196,Variables!$A$22:$C$46,3,FALSE),"")</f>
        <v/>
      </c>
      <c r="I196" s="27"/>
      <c r="J196" s="27"/>
    </row>
    <row r="197" spans="2:10" ht="13.2" x14ac:dyDescent="0.25">
      <c r="B197" s="24"/>
      <c r="C197" s="24"/>
      <c r="D197" s="24"/>
      <c r="E197" s="25" t="str">
        <f>IFERROR(VLOOKUP(C197,Variables!B:C,2,FALSE),"")</f>
        <v/>
      </c>
      <c r="F197" s="25" t="str">
        <f>IFERROR(VLOOKUP(D197,Variables!B:C,2,FALSE),"")</f>
        <v/>
      </c>
      <c r="G197" s="26" t="str">
        <f t="shared" si="0"/>
        <v>:</v>
      </c>
      <c r="H197" s="27" t="str">
        <f>IFERROR(VLOOKUP(G197,Variables!$A$22:$C$46,3,FALSE),"")</f>
        <v/>
      </c>
      <c r="I197" s="27"/>
      <c r="J197" s="27"/>
    </row>
    <row r="198" spans="2:10" ht="13.2" x14ac:dyDescent="0.25">
      <c r="B198" s="24"/>
      <c r="C198" s="24"/>
      <c r="D198" s="24"/>
      <c r="E198" s="25" t="str">
        <f>IFERROR(VLOOKUP(C198,Variables!B:C,2,FALSE),"")</f>
        <v/>
      </c>
      <c r="F198" s="25" t="str">
        <f>IFERROR(VLOOKUP(D198,Variables!B:C,2,FALSE),"")</f>
        <v/>
      </c>
      <c r="G198" s="26" t="str">
        <f t="shared" si="0"/>
        <v>:</v>
      </c>
      <c r="H198" s="27" t="str">
        <f>IFERROR(VLOOKUP(G198,Variables!$A$22:$C$46,3,FALSE),"")</f>
        <v/>
      </c>
      <c r="I198" s="27"/>
      <c r="J198" s="27"/>
    </row>
    <row r="199" spans="2:10" ht="13.2" x14ac:dyDescent="0.25">
      <c r="B199" s="24"/>
      <c r="C199" s="24"/>
      <c r="D199" s="24"/>
      <c r="E199" s="25" t="str">
        <f>IFERROR(VLOOKUP(C199,Variables!B:C,2,FALSE),"")</f>
        <v/>
      </c>
      <c r="F199" s="25" t="str">
        <f>IFERROR(VLOOKUP(D199,Variables!B:C,2,FALSE),"")</f>
        <v/>
      </c>
      <c r="G199" s="26" t="str">
        <f t="shared" si="0"/>
        <v>:</v>
      </c>
      <c r="H199" s="27" t="str">
        <f>IFERROR(VLOOKUP(G199,Variables!$A$22:$C$46,3,FALSE),"")</f>
        <v/>
      </c>
      <c r="I199" s="27"/>
      <c r="J199" s="27"/>
    </row>
    <row r="200" spans="2:10" ht="13.2" x14ac:dyDescent="0.25">
      <c r="B200" s="24"/>
      <c r="C200" s="24"/>
      <c r="D200" s="24"/>
      <c r="E200" s="25" t="str">
        <f>IFERROR(VLOOKUP(C200,Variables!B:C,2,FALSE),"")</f>
        <v/>
      </c>
      <c r="F200" s="25" t="str">
        <f>IFERROR(VLOOKUP(D200,Variables!B:C,2,FALSE),"")</f>
        <v/>
      </c>
      <c r="G200" s="26" t="str">
        <f t="shared" si="0"/>
        <v>:</v>
      </c>
      <c r="H200" s="27" t="str">
        <f>IFERROR(VLOOKUP(G200,Variables!$A$22:$C$46,3,FALSE),"")</f>
        <v/>
      </c>
      <c r="I200" s="27"/>
      <c r="J200" s="27"/>
    </row>
    <row r="201" spans="2:10" ht="13.2" x14ac:dyDescent="0.25">
      <c r="B201" s="24"/>
      <c r="C201" s="24"/>
      <c r="D201" s="24"/>
      <c r="E201" s="25" t="str">
        <f>IFERROR(VLOOKUP(C201,Variables!B:C,2,FALSE),"")</f>
        <v/>
      </c>
      <c r="F201" s="25" t="str">
        <f>IFERROR(VLOOKUP(D201,Variables!B:C,2,FALSE),"")</f>
        <v/>
      </c>
      <c r="G201" s="26" t="str">
        <f t="shared" si="0"/>
        <v>:</v>
      </c>
      <c r="H201" s="27" t="str">
        <f>IFERROR(VLOOKUP(G201,Variables!$A$22:$C$46,3,FALSE),"")</f>
        <v/>
      </c>
      <c r="I201" s="27"/>
      <c r="J201" s="27"/>
    </row>
    <row r="202" spans="2:10" ht="13.2" x14ac:dyDescent="0.25">
      <c r="B202" s="24"/>
      <c r="C202" s="24"/>
      <c r="D202" s="24"/>
      <c r="E202" s="25" t="str">
        <f>IFERROR(VLOOKUP(C202,Variables!B:C,2,FALSE),"")</f>
        <v/>
      </c>
      <c r="F202" s="25" t="str">
        <f>IFERROR(VLOOKUP(D202,Variables!B:C,2,FALSE),"")</f>
        <v/>
      </c>
      <c r="G202" s="26" t="str">
        <f t="shared" si="0"/>
        <v>:</v>
      </c>
      <c r="H202" s="27" t="str">
        <f>IFERROR(VLOOKUP(G202,Variables!$A$22:$C$46,3,FALSE),"")</f>
        <v/>
      </c>
      <c r="I202" s="27"/>
      <c r="J202" s="27"/>
    </row>
    <row r="203" spans="2:10" ht="13.2" x14ac:dyDescent="0.25">
      <c r="B203" s="24"/>
      <c r="C203" s="24"/>
      <c r="D203" s="24"/>
      <c r="E203" s="25" t="str">
        <f>IFERROR(VLOOKUP(C203,Variables!B:C,2,FALSE),"")</f>
        <v/>
      </c>
      <c r="F203" s="25" t="str">
        <f>IFERROR(VLOOKUP(D203,Variables!B:C,2,FALSE),"")</f>
        <v/>
      </c>
      <c r="G203" s="26" t="str">
        <f t="shared" si="0"/>
        <v>:</v>
      </c>
      <c r="H203" s="27" t="str">
        <f>IFERROR(VLOOKUP(G203,Variables!$A$22:$C$46,3,FALSE),"")</f>
        <v/>
      </c>
      <c r="I203" s="27"/>
      <c r="J203" s="27"/>
    </row>
    <row r="204" spans="2:10" ht="13.2" x14ac:dyDescent="0.25">
      <c r="B204" s="24"/>
      <c r="C204" s="24"/>
      <c r="D204" s="24"/>
      <c r="E204" s="25" t="str">
        <f>IFERROR(VLOOKUP(C204,Variables!B:C,2,FALSE),"")</f>
        <v/>
      </c>
      <c r="F204" s="25" t="str">
        <f>IFERROR(VLOOKUP(D204,Variables!B:C,2,FALSE),"")</f>
        <v/>
      </c>
      <c r="G204" s="26" t="str">
        <f t="shared" si="0"/>
        <v>:</v>
      </c>
      <c r="H204" s="27" t="str">
        <f>IFERROR(VLOOKUP(G204,Variables!$A$22:$C$46,3,FALSE),"")</f>
        <v/>
      </c>
      <c r="I204" s="27"/>
      <c r="J204" s="27"/>
    </row>
    <row r="205" spans="2:10" ht="13.2" x14ac:dyDescent="0.25">
      <c r="B205" s="24"/>
      <c r="C205" s="24"/>
      <c r="D205" s="24"/>
      <c r="E205" s="25" t="str">
        <f>IFERROR(VLOOKUP(C205,Variables!B:C,2,FALSE),"")</f>
        <v/>
      </c>
      <c r="F205" s="25" t="str">
        <f>IFERROR(VLOOKUP(D205,Variables!B:C,2,FALSE),"")</f>
        <v/>
      </c>
      <c r="G205" s="26" t="str">
        <f t="shared" si="0"/>
        <v>:</v>
      </c>
      <c r="H205" s="27" t="str">
        <f>IFERROR(VLOOKUP(G205,Variables!$A$22:$C$46,3,FALSE),"")</f>
        <v/>
      </c>
      <c r="I205" s="27"/>
      <c r="J205" s="27"/>
    </row>
    <row r="206" spans="2:10" ht="13.2" x14ac:dyDescent="0.25">
      <c r="B206" s="24"/>
      <c r="C206" s="24"/>
      <c r="D206" s="24"/>
      <c r="E206" s="25" t="str">
        <f>IFERROR(VLOOKUP(C206,Variables!B:C,2,FALSE),"")</f>
        <v/>
      </c>
      <c r="F206" s="25" t="str">
        <f>IFERROR(VLOOKUP(D206,Variables!B:C,2,FALSE),"")</f>
        <v/>
      </c>
      <c r="G206" s="26" t="str">
        <f t="shared" si="0"/>
        <v>:</v>
      </c>
      <c r="H206" s="27" t="str">
        <f>IFERROR(VLOOKUP(G206,Variables!$A$22:$C$46,3,FALSE),"")</f>
        <v/>
      </c>
      <c r="I206" s="27"/>
      <c r="J206" s="27"/>
    </row>
    <row r="207" spans="2:10" ht="13.2" x14ac:dyDescent="0.25">
      <c r="B207" s="24"/>
      <c r="C207" s="24"/>
      <c r="D207" s="24"/>
      <c r="E207" s="25" t="str">
        <f>IFERROR(VLOOKUP(C207,Variables!B:C,2,FALSE),"")</f>
        <v/>
      </c>
      <c r="F207" s="25" t="str">
        <f>IFERROR(VLOOKUP(D207,Variables!B:C,2,FALSE),"")</f>
        <v/>
      </c>
      <c r="G207" s="26" t="str">
        <f t="shared" si="0"/>
        <v>:</v>
      </c>
      <c r="H207" s="27" t="str">
        <f>IFERROR(VLOOKUP(G207,Variables!$A$22:$C$46,3,FALSE),"")</f>
        <v/>
      </c>
      <c r="I207" s="27"/>
      <c r="J207" s="27"/>
    </row>
    <row r="208" spans="2:10" ht="13.2" x14ac:dyDescent="0.25">
      <c r="B208" s="24"/>
      <c r="C208" s="24"/>
      <c r="D208" s="24"/>
      <c r="E208" s="25" t="str">
        <f>IFERROR(VLOOKUP(C208,Variables!B:C,2,FALSE),"")</f>
        <v/>
      </c>
      <c r="F208" s="25" t="str">
        <f>IFERROR(VLOOKUP(D208,Variables!B:C,2,FALSE),"")</f>
        <v/>
      </c>
      <c r="G208" s="26" t="str">
        <f t="shared" si="0"/>
        <v>:</v>
      </c>
      <c r="H208" s="27" t="str">
        <f>IFERROR(VLOOKUP(G208,Variables!$A$22:$C$46,3,FALSE),"")</f>
        <v/>
      </c>
      <c r="I208" s="27"/>
      <c r="J208" s="27"/>
    </row>
    <row r="209" spans="2:10" ht="13.2" x14ac:dyDescent="0.25">
      <c r="B209" s="24"/>
      <c r="C209" s="24"/>
      <c r="D209" s="24"/>
      <c r="E209" s="25" t="str">
        <f>IFERROR(VLOOKUP(C209,Variables!B:C,2,FALSE),"")</f>
        <v/>
      </c>
      <c r="F209" s="25" t="str">
        <f>IFERROR(VLOOKUP(D209,Variables!B:C,2,FALSE),"")</f>
        <v/>
      </c>
      <c r="G209" s="26" t="str">
        <f t="shared" si="0"/>
        <v>:</v>
      </c>
      <c r="H209" s="27" t="str">
        <f>IFERROR(VLOOKUP(G209,Variables!$A$22:$C$46,3,FALSE),"")</f>
        <v/>
      </c>
      <c r="I209" s="27"/>
      <c r="J209" s="27"/>
    </row>
    <row r="210" spans="2:10" ht="13.2" x14ac:dyDescent="0.25">
      <c r="B210" s="24"/>
      <c r="C210" s="24"/>
      <c r="D210" s="24"/>
      <c r="E210" s="25" t="str">
        <f>IFERROR(VLOOKUP(C210,Variables!B:C,2,FALSE),"")</f>
        <v/>
      </c>
      <c r="F210" s="25" t="str">
        <f>IFERROR(VLOOKUP(D210,Variables!B:C,2,FALSE),"")</f>
        <v/>
      </c>
      <c r="G210" s="26" t="str">
        <f t="shared" si="0"/>
        <v>:</v>
      </c>
      <c r="H210" s="27" t="str">
        <f>IFERROR(VLOOKUP(G210,Variables!$A$22:$C$46,3,FALSE),"")</f>
        <v/>
      </c>
      <c r="I210" s="27"/>
      <c r="J210" s="27"/>
    </row>
    <row r="211" spans="2:10" ht="13.2" x14ac:dyDescent="0.25">
      <c r="B211" s="24"/>
      <c r="C211" s="24"/>
      <c r="D211" s="24"/>
      <c r="E211" s="25" t="str">
        <f>IFERROR(VLOOKUP(C211,Variables!B:C,2,FALSE),"")</f>
        <v/>
      </c>
      <c r="F211" s="25" t="str">
        <f>IFERROR(VLOOKUP(D211,Variables!B:C,2,FALSE),"")</f>
        <v/>
      </c>
      <c r="G211" s="26" t="str">
        <f t="shared" si="0"/>
        <v>:</v>
      </c>
      <c r="H211" s="27" t="str">
        <f>IFERROR(VLOOKUP(G211,Variables!$A$22:$C$46,3,FALSE),"")</f>
        <v/>
      </c>
      <c r="I211" s="27"/>
      <c r="J211" s="27"/>
    </row>
    <row r="212" spans="2:10" ht="13.2" x14ac:dyDescent="0.25">
      <c r="B212" s="24"/>
      <c r="C212" s="24"/>
      <c r="D212" s="24"/>
      <c r="E212" s="25" t="str">
        <f>IFERROR(VLOOKUP(C212,Variables!B:C,2,FALSE),"")</f>
        <v/>
      </c>
      <c r="F212" s="25" t="str">
        <f>IFERROR(VLOOKUP(D212,Variables!B:C,2,FALSE),"")</f>
        <v/>
      </c>
      <c r="G212" s="26" t="str">
        <f t="shared" si="0"/>
        <v>:</v>
      </c>
      <c r="H212" s="27" t="str">
        <f>IFERROR(VLOOKUP(G212,Variables!$A$22:$C$46,3,FALSE),"")</f>
        <v/>
      </c>
      <c r="I212" s="27"/>
      <c r="J212" s="27"/>
    </row>
    <row r="213" spans="2:10" ht="13.2" x14ac:dyDescent="0.25">
      <c r="B213" s="24"/>
      <c r="C213" s="24"/>
      <c r="D213" s="24"/>
      <c r="E213" s="25" t="str">
        <f>IFERROR(VLOOKUP(C213,Variables!B:C,2,FALSE),"")</f>
        <v/>
      </c>
      <c r="F213" s="25" t="str">
        <f>IFERROR(VLOOKUP(D213,Variables!B:C,2,FALSE),"")</f>
        <v/>
      </c>
      <c r="G213" s="26" t="str">
        <f t="shared" si="0"/>
        <v>:</v>
      </c>
      <c r="H213" s="27" t="str">
        <f>IFERROR(VLOOKUP(G213,Variables!$A$22:$C$46,3,FALSE),"")</f>
        <v/>
      </c>
      <c r="I213" s="27"/>
      <c r="J213" s="27"/>
    </row>
    <row r="214" spans="2:10" ht="13.2" x14ac:dyDescent="0.25">
      <c r="B214" s="24"/>
      <c r="C214" s="24"/>
      <c r="D214" s="24"/>
      <c r="E214" s="25" t="str">
        <f>IFERROR(VLOOKUP(C214,Variables!B:C,2,FALSE),"")</f>
        <v/>
      </c>
      <c r="F214" s="25" t="str">
        <f>IFERROR(VLOOKUP(D214,Variables!B:C,2,FALSE),"")</f>
        <v/>
      </c>
      <c r="G214" s="26" t="str">
        <f t="shared" si="0"/>
        <v>:</v>
      </c>
      <c r="H214" s="27" t="str">
        <f>IFERROR(VLOOKUP(G214,Variables!$A$22:$C$46,3,FALSE),"")</f>
        <v/>
      </c>
      <c r="I214" s="27"/>
      <c r="J214" s="27"/>
    </row>
    <row r="215" spans="2:10" ht="13.2" x14ac:dyDescent="0.25">
      <c r="B215" s="24"/>
      <c r="C215" s="24"/>
      <c r="D215" s="24"/>
      <c r="E215" s="25" t="str">
        <f>IFERROR(VLOOKUP(C215,Variables!B:C,2,FALSE),"")</f>
        <v/>
      </c>
      <c r="F215" s="25" t="str">
        <f>IFERROR(VLOOKUP(D215,Variables!B:C,2,FALSE),"")</f>
        <v/>
      </c>
      <c r="G215" s="26" t="str">
        <f t="shared" si="0"/>
        <v>:</v>
      </c>
      <c r="H215" s="27" t="str">
        <f>IFERROR(VLOOKUP(G215,Variables!$A$22:$C$46,3,FALSE),"")</f>
        <v/>
      </c>
      <c r="I215" s="27"/>
      <c r="J215" s="27"/>
    </row>
    <row r="216" spans="2:10" ht="13.2" x14ac:dyDescent="0.25">
      <c r="B216" s="24"/>
      <c r="C216" s="24"/>
      <c r="D216" s="24"/>
      <c r="E216" s="25" t="str">
        <f>IFERROR(VLOOKUP(C216,Variables!B:C,2,FALSE),"")</f>
        <v/>
      </c>
      <c r="F216" s="25" t="str">
        <f>IFERROR(VLOOKUP(D216,Variables!B:C,2,FALSE),"")</f>
        <v/>
      </c>
      <c r="G216" s="26" t="str">
        <f t="shared" si="0"/>
        <v>:</v>
      </c>
      <c r="H216" s="27" t="str">
        <f>IFERROR(VLOOKUP(G216,Variables!$A$22:$C$46,3,FALSE),"")</f>
        <v/>
      </c>
      <c r="I216" s="27"/>
      <c r="J216" s="27"/>
    </row>
    <row r="217" spans="2:10" ht="13.2" x14ac:dyDescent="0.25">
      <c r="B217" s="24"/>
      <c r="C217" s="24"/>
      <c r="D217" s="24"/>
      <c r="E217" s="25" t="str">
        <f>IFERROR(VLOOKUP(C217,Variables!B:C,2,FALSE),"")</f>
        <v/>
      </c>
      <c r="F217" s="25" t="str">
        <f>IFERROR(VLOOKUP(D217,Variables!B:C,2,FALSE),"")</f>
        <v/>
      </c>
      <c r="G217" s="26" t="str">
        <f t="shared" si="0"/>
        <v>:</v>
      </c>
      <c r="H217" s="27" t="str">
        <f>IFERROR(VLOOKUP(G217,Variables!$A$22:$C$46,3,FALSE),"")</f>
        <v/>
      </c>
      <c r="I217" s="27"/>
      <c r="J217" s="27"/>
    </row>
    <row r="218" spans="2:10" ht="13.2" x14ac:dyDescent="0.25">
      <c r="B218" s="24"/>
      <c r="C218" s="24"/>
      <c r="D218" s="24"/>
      <c r="E218" s="25" t="str">
        <f>IFERROR(VLOOKUP(C218,Variables!B:C,2,FALSE),"")</f>
        <v/>
      </c>
      <c r="F218" s="25" t="str">
        <f>IFERROR(VLOOKUP(D218,Variables!B:C,2,FALSE),"")</f>
        <v/>
      </c>
      <c r="G218" s="26" t="str">
        <f t="shared" si="0"/>
        <v>:</v>
      </c>
      <c r="H218" s="27" t="str">
        <f>IFERROR(VLOOKUP(G218,Variables!$A$22:$C$46,3,FALSE),"")</f>
        <v/>
      </c>
      <c r="I218" s="27"/>
      <c r="J218" s="27"/>
    </row>
    <row r="219" spans="2:10" ht="13.2" x14ac:dyDescent="0.25">
      <c r="B219" s="24"/>
      <c r="C219" s="24"/>
      <c r="D219" s="24"/>
      <c r="E219" s="25" t="str">
        <f>IFERROR(VLOOKUP(C219,Variables!B:C,2,FALSE),"")</f>
        <v/>
      </c>
      <c r="F219" s="25" t="str">
        <f>IFERROR(VLOOKUP(D219,Variables!B:C,2,FALSE),"")</f>
        <v/>
      </c>
      <c r="G219" s="26" t="str">
        <f t="shared" si="0"/>
        <v>:</v>
      </c>
      <c r="H219" s="27" t="str">
        <f>IFERROR(VLOOKUP(G219,Variables!$A$22:$C$46,3,FALSE),"")</f>
        <v/>
      </c>
      <c r="I219" s="27"/>
      <c r="J219" s="27"/>
    </row>
    <row r="220" spans="2:10" ht="13.2" x14ac:dyDescent="0.25">
      <c r="B220" s="24"/>
      <c r="C220" s="24"/>
      <c r="D220" s="24"/>
      <c r="E220" s="25" t="str">
        <f>IFERROR(VLOOKUP(C220,Variables!B:C,2,FALSE),"")</f>
        <v/>
      </c>
      <c r="F220" s="25" t="str">
        <f>IFERROR(VLOOKUP(D220,Variables!B:C,2,FALSE),"")</f>
        <v/>
      </c>
      <c r="G220" s="26" t="str">
        <f t="shared" si="0"/>
        <v>:</v>
      </c>
      <c r="H220" s="27" t="str">
        <f>IFERROR(VLOOKUP(G220,Variables!$A$22:$C$46,3,FALSE),"")</f>
        <v/>
      </c>
      <c r="I220" s="27"/>
      <c r="J220" s="27"/>
    </row>
    <row r="221" spans="2:10" ht="13.2" x14ac:dyDescent="0.25">
      <c r="B221" s="24"/>
      <c r="C221" s="24"/>
      <c r="D221" s="24"/>
      <c r="E221" s="25" t="str">
        <f>IFERROR(VLOOKUP(C221,Variables!B:C,2,FALSE),"")</f>
        <v/>
      </c>
      <c r="F221" s="25" t="str">
        <f>IFERROR(VLOOKUP(D221,Variables!B:C,2,FALSE),"")</f>
        <v/>
      </c>
      <c r="G221" s="26" t="str">
        <f t="shared" si="0"/>
        <v>:</v>
      </c>
      <c r="H221" s="27" t="str">
        <f>IFERROR(VLOOKUP(G221,Variables!$A$22:$C$46,3,FALSE),"")</f>
        <v/>
      </c>
      <c r="I221" s="27"/>
      <c r="J221" s="27"/>
    </row>
    <row r="222" spans="2:10" ht="13.2" x14ac:dyDescent="0.25">
      <c r="B222" s="24"/>
      <c r="C222" s="24"/>
      <c r="D222" s="24"/>
      <c r="E222" s="25" t="str">
        <f>IFERROR(VLOOKUP(C222,Variables!B:C,2,FALSE),"")</f>
        <v/>
      </c>
      <c r="F222" s="25" t="str">
        <f>IFERROR(VLOOKUP(D222,Variables!B:C,2,FALSE),"")</f>
        <v/>
      </c>
      <c r="G222" s="26" t="str">
        <f t="shared" si="0"/>
        <v>:</v>
      </c>
      <c r="H222" s="27" t="str">
        <f>IFERROR(VLOOKUP(G222,Variables!$A$22:$C$46,3,FALSE),"")</f>
        <v/>
      </c>
      <c r="I222" s="27"/>
      <c r="J222" s="27"/>
    </row>
    <row r="223" spans="2:10" ht="13.2" x14ac:dyDescent="0.25">
      <c r="B223" s="24"/>
      <c r="C223" s="24"/>
      <c r="D223" s="24"/>
      <c r="E223" s="25" t="str">
        <f>IFERROR(VLOOKUP(C223,Variables!B:C,2,FALSE),"")</f>
        <v/>
      </c>
      <c r="F223" s="25" t="str">
        <f>IFERROR(VLOOKUP(D223,Variables!B:C,2,FALSE),"")</f>
        <v/>
      </c>
      <c r="G223" s="26" t="str">
        <f t="shared" si="0"/>
        <v>:</v>
      </c>
      <c r="H223" s="27" t="str">
        <f>IFERROR(VLOOKUP(G223,Variables!$A$22:$C$46,3,FALSE),"")</f>
        <v/>
      </c>
      <c r="I223" s="27"/>
      <c r="J223" s="27"/>
    </row>
    <row r="224" spans="2:10" ht="13.2" x14ac:dyDescent="0.25">
      <c r="B224" s="24"/>
      <c r="C224" s="24"/>
      <c r="D224" s="24"/>
      <c r="E224" s="25" t="str">
        <f>IFERROR(VLOOKUP(C224,Variables!B:C,2,FALSE),"")</f>
        <v/>
      </c>
      <c r="F224" s="25" t="str">
        <f>IFERROR(VLOOKUP(D224,Variables!B:C,2,FALSE),"")</f>
        <v/>
      </c>
      <c r="G224" s="26" t="str">
        <f t="shared" si="0"/>
        <v>:</v>
      </c>
      <c r="H224" s="27" t="str">
        <f>IFERROR(VLOOKUP(G224,Variables!$A$22:$C$46,3,FALSE),"")</f>
        <v/>
      </c>
      <c r="I224" s="27"/>
      <c r="J224" s="27"/>
    </row>
    <row r="225" spans="2:10" ht="13.2" x14ac:dyDescent="0.25">
      <c r="B225" s="24"/>
      <c r="C225" s="24"/>
      <c r="D225" s="24"/>
      <c r="E225" s="25" t="str">
        <f>IFERROR(VLOOKUP(C225,Variables!B:C,2,FALSE),"")</f>
        <v/>
      </c>
      <c r="F225" s="25" t="str">
        <f>IFERROR(VLOOKUP(D225,Variables!B:C,2,FALSE),"")</f>
        <v/>
      </c>
      <c r="G225" s="26" t="str">
        <f t="shared" si="0"/>
        <v>:</v>
      </c>
      <c r="H225" s="27" t="str">
        <f>IFERROR(VLOOKUP(G225,Variables!$A$22:$C$46,3,FALSE),"")</f>
        <v/>
      </c>
      <c r="I225" s="27"/>
      <c r="J225" s="27"/>
    </row>
    <row r="226" spans="2:10" ht="13.2" x14ac:dyDescent="0.25">
      <c r="B226" s="24"/>
      <c r="C226" s="24"/>
      <c r="D226" s="24"/>
      <c r="E226" s="25" t="str">
        <f>IFERROR(VLOOKUP(C226,Variables!B:C,2,FALSE),"")</f>
        <v/>
      </c>
      <c r="F226" s="25" t="str">
        <f>IFERROR(VLOOKUP(D226,Variables!B:C,2,FALSE),"")</f>
        <v/>
      </c>
      <c r="G226" s="26" t="str">
        <f t="shared" si="0"/>
        <v>:</v>
      </c>
      <c r="H226" s="27" t="str">
        <f>IFERROR(VLOOKUP(G226,Variables!$A$22:$C$46,3,FALSE),"")</f>
        <v/>
      </c>
      <c r="I226" s="27"/>
      <c r="J226" s="27"/>
    </row>
    <row r="227" spans="2:10" ht="13.2" x14ac:dyDescent="0.25">
      <c r="B227" s="24"/>
      <c r="C227" s="24"/>
      <c r="D227" s="24"/>
      <c r="E227" s="25" t="str">
        <f>IFERROR(VLOOKUP(C227,Variables!B:C,2,FALSE),"")</f>
        <v/>
      </c>
      <c r="F227" s="25" t="str">
        <f>IFERROR(VLOOKUP(D227,Variables!B:C,2,FALSE),"")</f>
        <v/>
      </c>
      <c r="G227" s="26" t="str">
        <f t="shared" si="0"/>
        <v>:</v>
      </c>
      <c r="H227" s="27" t="str">
        <f>IFERROR(VLOOKUP(G227,Variables!$A$22:$C$46,3,FALSE),"")</f>
        <v/>
      </c>
      <c r="I227" s="27"/>
      <c r="J227" s="27"/>
    </row>
    <row r="228" spans="2:10" ht="13.2" x14ac:dyDescent="0.25">
      <c r="B228" s="24"/>
      <c r="C228" s="24"/>
      <c r="D228" s="24"/>
      <c r="E228" s="25" t="str">
        <f>IFERROR(VLOOKUP(C228,Variables!B:C,2,FALSE),"")</f>
        <v/>
      </c>
      <c r="F228" s="25" t="str">
        <f>IFERROR(VLOOKUP(D228,Variables!B:C,2,FALSE),"")</f>
        <v/>
      </c>
      <c r="G228" s="26" t="str">
        <f t="shared" si="0"/>
        <v>:</v>
      </c>
      <c r="H228" s="27" t="str">
        <f>IFERROR(VLOOKUP(G228,Variables!$A$22:$C$46,3,FALSE),"")</f>
        <v/>
      </c>
      <c r="I228" s="27"/>
      <c r="J228" s="27"/>
    </row>
    <row r="229" spans="2:10" ht="13.2" x14ac:dyDescent="0.25">
      <c r="B229" s="24"/>
      <c r="C229" s="24"/>
      <c r="D229" s="24"/>
      <c r="E229" s="25" t="str">
        <f>IFERROR(VLOOKUP(C229,Variables!B:C,2,FALSE),"")</f>
        <v/>
      </c>
      <c r="F229" s="25" t="str">
        <f>IFERROR(VLOOKUP(D229,Variables!B:C,2,FALSE),"")</f>
        <v/>
      </c>
      <c r="G229" s="26" t="str">
        <f t="shared" si="0"/>
        <v>:</v>
      </c>
      <c r="H229" s="27" t="str">
        <f>IFERROR(VLOOKUP(G229,Variables!$A$22:$C$46,3,FALSE),"")</f>
        <v/>
      </c>
      <c r="I229" s="27"/>
      <c r="J229" s="27"/>
    </row>
    <row r="230" spans="2:10" ht="13.2" x14ac:dyDescent="0.25">
      <c r="B230" s="24"/>
      <c r="C230" s="24"/>
      <c r="D230" s="24"/>
      <c r="E230" s="25" t="str">
        <f>IFERROR(VLOOKUP(C230,Variables!B:C,2,FALSE),"")</f>
        <v/>
      </c>
      <c r="F230" s="25" t="str">
        <f>IFERROR(VLOOKUP(D230,Variables!B:C,2,FALSE),"")</f>
        <v/>
      </c>
      <c r="G230" s="26" t="str">
        <f t="shared" si="0"/>
        <v>:</v>
      </c>
      <c r="H230" s="27" t="str">
        <f>IFERROR(VLOOKUP(G230,Variables!$A$22:$C$46,3,FALSE),"")</f>
        <v/>
      </c>
      <c r="I230" s="27"/>
      <c r="J230" s="27"/>
    </row>
    <row r="231" spans="2:10" ht="13.2" x14ac:dyDescent="0.25">
      <c r="B231" s="24"/>
      <c r="C231" s="24"/>
      <c r="D231" s="24"/>
      <c r="E231" s="25" t="str">
        <f>IFERROR(VLOOKUP(C231,Variables!B:C,2,FALSE),"")</f>
        <v/>
      </c>
      <c r="F231" s="25" t="str">
        <f>IFERROR(VLOOKUP(D231,Variables!B:C,2,FALSE),"")</f>
        <v/>
      </c>
      <c r="G231" s="26" t="str">
        <f t="shared" si="0"/>
        <v>:</v>
      </c>
      <c r="H231" s="27" t="str">
        <f>IFERROR(VLOOKUP(G231,Variables!$A$22:$C$46,3,FALSE),"")</f>
        <v/>
      </c>
      <c r="I231" s="27"/>
      <c r="J231" s="27"/>
    </row>
    <row r="232" spans="2:10" ht="13.2" x14ac:dyDescent="0.25">
      <c r="B232" s="24"/>
      <c r="C232" s="24"/>
      <c r="D232" s="24"/>
      <c r="E232" s="25" t="str">
        <f>IFERROR(VLOOKUP(C232,Variables!B:C,2,FALSE),"")</f>
        <v/>
      </c>
      <c r="F232" s="25" t="str">
        <f>IFERROR(VLOOKUP(D232,Variables!B:C,2,FALSE),"")</f>
        <v/>
      </c>
      <c r="G232" s="26" t="str">
        <f t="shared" si="0"/>
        <v>:</v>
      </c>
      <c r="H232" s="27" t="str">
        <f>IFERROR(VLOOKUP(G232,Variables!$A$22:$C$46,3,FALSE),"")</f>
        <v/>
      </c>
      <c r="I232" s="27"/>
      <c r="J232" s="27"/>
    </row>
    <row r="233" spans="2:10" ht="13.2" x14ac:dyDescent="0.25">
      <c r="B233" s="24"/>
      <c r="C233" s="24"/>
      <c r="D233" s="24"/>
      <c r="E233" s="25" t="str">
        <f>IFERROR(VLOOKUP(C233,Variables!B:C,2,FALSE),"")</f>
        <v/>
      </c>
      <c r="F233" s="25" t="str">
        <f>IFERROR(VLOOKUP(D233,Variables!B:C,2,FALSE),"")</f>
        <v/>
      </c>
      <c r="G233" s="26" t="str">
        <f t="shared" si="0"/>
        <v>:</v>
      </c>
      <c r="H233" s="27" t="str">
        <f>IFERROR(VLOOKUP(G233,Variables!$A$22:$C$46,3,FALSE),"")</f>
        <v/>
      </c>
      <c r="I233" s="27"/>
      <c r="J233" s="27"/>
    </row>
    <row r="234" spans="2:10" ht="13.2" x14ac:dyDescent="0.25">
      <c r="B234" s="24"/>
      <c r="C234" s="24"/>
      <c r="D234" s="24"/>
      <c r="E234" s="25" t="str">
        <f>IFERROR(VLOOKUP(C234,Variables!B:C,2,FALSE),"")</f>
        <v/>
      </c>
      <c r="F234" s="25" t="str">
        <f>IFERROR(VLOOKUP(D234,Variables!B:C,2,FALSE),"")</f>
        <v/>
      </c>
      <c r="G234" s="26" t="str">
        <f t="shared" si="0"/>
        <v>:</v>
      </c>
      <c r="H234" s="27" t="str">
        <f>IFERROR(VLOOKUP(G234,Variables!$A$22:$C$46,3,FALSE),"")</f>
        <v/>
      </c>
      <c r="I234" s="27"/>
      <c r="J234" s="27"/>
    </row>
    <row r="235" spans="2:10" ht="13.2" x14ac:dyDescent="0.25">
      <c r="B235" s="24"/>
      <c r="C235" s="24"/>
      <c r="D235" s="24"/>
      <c r="E235" s="25" t="str">
        <f>IFERROR(VLOOKUP(C235,Variables!B:C,2,FALSE),"")</f>
        <v/>
      </c>
      <c r="F235" s="25" t="str">
        <f>IFERROR(VLOOKUP(D235,Variables!B:C,2,FALSE),"")</f>
        <v/>
      </c>
      <c r="G235" s="26" t="str">
        <f t="shared" si="0"/>
        <v>:</v>
      </c>
      <c r="H235" s="27" t="str">
        <f>IFERROR(VLOOKUP(G235,Variables!$A$22:$C$46,3,FALSE),"")</f>
        <v/>
      </c>
      <c r="I235" s="27"/>
      <c r="J235" s="27"/>
    </row>
    <row r="236" spans="2:10" ht="13.2" x14ac:dyDescent="0.25">
      <c r="B236" s="24"/>
      <c r="C236" s="24"/>
      <c r="D236" s="24"/>
      <c r="E236" s="25" t="str">
        <f>IFERROR(VLOOKUP(C236,Variables!B:C,2,FALSE),"")</f>
        <v/>
      </c>
      <c r="F236" s="25" t="str">
        <f>IFERROR(VLOOKUP(D236,Variables!B:C,2,FALSE),"")</f>
        <v/>
      </c>
      <c r="G236" s="26" t="str">
        <f t="shared" si="0"/>
        <v>:</v>
      </c>
      <c r="H236" s="27" t="str">
        <f>IFERROR(VLOOKUP(G236,Variables!$A$22:$C$46,3,FALSE),"")</f>
        <v/>
      </c>
      <c r="I236" s="27"/>
      <c r="J236" s="27"/>
    </row>
    <row r="237" spans="2:10" ht="13.2" x14ac:dyDescent="0.25">
      <c r="B237" s="24"/>
      <c r="C237" s="24"/>
      <c r="D237" s="24"/>
      <c r="E237" s="25" t="str">
        <f>IFERROR(VLOOKUP(C237,Variables!B:C,2,FALSE),"")</f>
        <v/>
      </c>
      <c r="F237" s="25" t="str">
        <f>IFERROR(VLOOKUP(D237,Variables!B:C,2,FALSE),"")</f>
        <v/>
      </c>
      <c r="G237" s="26" t="str">
        <f t="shared" si="0"/>
        <v>:</v>
      </c>
      <c r="H237" s="27" t="str">
        <f>IFERROR(VLOOKUP(G237,Variables!$A$22:$C$46,3,FALSE),"")</f>
        <v/>
      </c>
      <c r="I237" s="27"/>
      <c r="J237" s="27"/>
    </row>
    <row r="238" spans="2:10" ht="13.2" x14ac:dyDescent="0.25">
      <c r="B238" s="24"/>
      <c r="C238" s="24"/>
      <c r="D238" s="24"/>
      <c r="E238" s="25" t="str">
        <f>IFERROR(VLOOKUP(C238,Variables!B:C,2,FALSE),"")</f>
        <v/>
      </c>
      <c r="F238" s="25" t="str">
        <f>IFERROR(VLOOKUP(D238,Variables!B:C,2,FALSE),"")</f>
        <v/>
      </c>
      <c r="G238" s="26" t="str">
        <f t="shared" si="0"/>
        <v>:</v>
      </c>
      <c r="H238" s="27" t="str">
        <f>IFERROR(VLOOKUP(G238,Variables!$A$22:$C$46,3,FALSE),"")</f>
        <v/>
      </c>
      <c r="I238" s="27"/>
      <c r="J238" s="27"/>
    </row>
    <row r="239" spans="2:10" ht="13.2" x14ac:dyDescent="0.25">
      <c r="B239" s="24"/>
      <c r="C239" s="24"/>
      <c r="D239" s="24"/>
      <c r="E239" s="25" t="str">
        <f>IFERROR(VLOOKUP(C239,Variables!B:C,2,FALSE),"")</f>
        <v/>
      </c>
      <c r="F239" s="25" t="str">
        <f>IFERROR(VLOOKUP(D239,Variables!B:C,2,FALSE),"")</f>
        <v/>
      </c>
      <c r="G239" s="26" t="str">
        <f t="shared" si="0"/>
        <v>:</v>
      </c>
      <c r="H239" s="27" t="str">
        <f>IFERROR(VLOOKUP(G239,Variables!$A$22:$C$46,3,FALSE),"")</f>
        <v/>
      </c>
      <c r="I239" s="27"/>
      <c r="J239" s="27"/>
    </row>
    <row r="240" spans="2:10" ht="13.2" x14ac:dyDescent="0.25">
      <c r="B240" s="24"/>
      <c r="C240" s="24"/>
      <c r="D240" s="24"/>
      <c r="E240" s="25" t="str">
        <f>IFERROR(VLOOKUP(C240,Variables!B:C,2,FALSE),"")</f>
        <v/>
      </c>
      <c r="F240" s="25" t="str">
        <f>IFERROR(VLOOKUP(D240,Variables!B:C,2,FALSE),"")</f>
        <v/>
      </c>
      <c r="G240" s="26" t="str">
        <f t="shared" si="0"/>
        <v>:</v>
      </c>
      <c r="H240" s="27" t="str">
        <f>IFERROR(VLOOKUP(G240,Variables!$A$22:$C$46,3,FALSE),"")</f>
        <v/>
      </c>
      <c r="I240" s="27"/>
      <c r="J240" s="27"/>
    </row>
    <row r="241" spans="2:10" ht="13.2" x14ac:dyDescent="0.25">
      <c r="B241" s="24"/>
      <c r="C241" s="24"/>
      <c r="D241" s="24"/>
      <c r="E241" s="25" t="str">
        <f>IFERROR(VLOOKUP(C241,Variables!B:C,2,FALSE),"")</f>
        <v/>
      </c>
      <c r="F241" s="25" t="str">
        <f>IFERROR(VLOOKUP(D241,Variables!B:C,2,FALSE),"")</f>
        <v/>
      </c>
      <c r="G241" s="26" t="str">
        <f t="shared" si="0"/>
        <v>:</v>
      </c>
      <c r="H241" s="27" t="str">
        <f>IFERROR(VLOOKUP(G241,Variables!$A$22:$C$46,3,FALSE),"")</f>
        <v/>
      </c>
      <c r="I241" s="27"/>
      <c r="J241" s="27"/>
    </row>
    <row r="242" spans="2:10" ht="13.2" x14ac:dyDescent="0.25">
      <c r="B242" s="24"/>
      <c r="C242" s="24"/>
      <c r="D242" s="24"/>
      <c r="E242" s="25" t="str">
        <f>IFERROR(VLOOKUP(C242,Variables!B:C,2,FALSE),"")</f>
        <v/>
      </c>
      <c r="F242" s="25" t="str">
        <f>IFERROR(VLOOKUP(D242,Variables!B:C,2,FALSE),"")</f>
        <v/>
      </c>
      <c r="G242" s="26" t="str">
        <f t="shared" si="0"/>
        <v>:</v>
      </c>
      <c r="H242" s="27" t="str">
        <f>IFERROR(VLOOKUP(G242,Variables!$A$22:$C$46,3,FALSE),"")</f>
        <v/>
      </c>
      <c r="I242" s="27"/>
      <c r="J242" s="27"/>
    </row>
    <row r="243" spans="2:10" ht="13.2" x14ac:dyDescent="0.25">
      <c r="B243" s="24"/>
      <c r="C243" s="24"/>
      <c r="D243" s="24"/>
      <c r="E243" s="25" t="str">
        <f>IFERROR(VLOOKUP(C243,Variables!B:C,2,FALSE),"")</f>
        <v/>
      </c>
      <c r="F243" s="25" t="str">
        <f>IFERROR(VLOOKUP(D243,Variables!B:C,2,FALSE),"")</f>
        <v/>
      </c>
      <c r="G243" s="26" t="str">
        <f t="shared" si="0"/>
        <v>:</v>
      </c>
      <c r="H243" s="27" t="str">
        <f>IFERROR(VLOOKUP(G243,Variables!$A$22:$C$46,3,FALSE),"")</f>
        <v/>
      </c>
      <c r="I243" s="27"/>
      <c r="J243" s="27"/>
    </row>
    <row r="244" spans="2:10" ht="13.2" x14ac:dyDescent="0.25">
      <c r="B244" s="24"/>
      <c r="C244" s="24"/>
      <c r="D244" s="24"/>
      <c r="E244" s="25" t="str">
        <f>IFERROR(VLOOKUP(C244,Variables!B:C,2,FALSE),"")</f>
        <v/>
      </c>
      <c r="F244" s="25" t="str">
        <f>IFERROR(VLOOKUP(D244,Variables!B:C,2,FALSE),"")</f>
        <v/>
      </c>
      <c r="G244" s="26" t="str">
        <f t="shared" si="0"/>
        <v>:</v>
      </c>
      <c r="H244" s="27" t="str">
        <f>IFERROR(VLOOKUP(G244,Variables!$A$22:$C$46,3,FALSE),"")</f>
        <v/>
      </c>
      <c r="I244" s="27"/>
      <c r="J244" s="27"/>
    </row>
    <row r="245" spans="2:10" ht="13.2" x14ac:dyDescent="0.25">
      <c r="B245" s="24"/>
      <c r="C245" s="24"/>
      <c r="D245" s="24"/>
      <c r="E245" s="25" t="str">
        <f>IFERROR(VLOOKUP(C245,Variables!B:C,2,FALSE),"")</f>
        <v/>
      </c>
      <c r="F245" s="25" t="str">
        <f>IFERROR(VLOOKUP(D245,Variables!B:C,2,FALSE),"")</f>
        <v/>
      </c>
      <c r="G245" s="26" t="str">
        <f t="shared" si="0"/>
        <v>:</v>
      </c>
      <c r="H245" s="27" t="str">
        <f>IFERROR(VLOOKUP(G245,Variables!$A$22:$C$46,3,FALSE),"")</f>
        <v/>
      </c>
      <c r="I245" s="27"/>
      <c r="J245" s="27"/>
    </row>
    <row r="246" spans="2:10" ht="13.2" x14ac:dyDescent="0.25">
      <c r="B246" s="24"/>
      <c r="C246" s="24"/>
      <c r="D246" s="24"/>
      <c r="E246" s="25" t="str">
        <f>IFERROR(VLOOKUP(C246,Variables!B:C,2,FALSE),"")</f>
        <v/>
      </c>
      <c r="F246" s="25" t="str">
        <f>IFERROR(VLOOKUP(D246,Variables!B:C,2,FALSE),"")</f>
        <v/>
      </c>
      <c r="G246" s="26" t="str">
        <f t="shared" si="0"/>
        <v>:</v>
      </c>
      <c r="H246" s="27" t="str">
        <f>IFERROR(VLOOKUP(G246,Variables!$A$22:$C$46,3,FALSE),"")</f>
        <v/>
      </c>
      <c r="I246" s="27"/>
      <c r="J246" s="27"/>
    </row>
    <row r="247" spans="2:10" ht="13.2" x14ac:dyDescent="0.25">
      <c r="B247" s="24"/>
      <c r="C247" s="24"/>
      <c r="D247" s="24"/>
      <c r="E247" s="25" t="str">
        <f>IFERROR(VLOOKUP(C247,Variables!B:C,2,FALSE),"")</f>
        <v/>
      </c>
      <c r="F247" s="25" t="str">
        <f>IFERROR(VLOOKUP(D247,Variables!B:C,2,FALSE),"")</f>
        <v/>
      </c>
      <c r="G247" s="26" t="str">
        <f t="shared" si="0"/>
        <v>:</v>
      </c>
      <c r="H247" s="27" t="str">
        <f>IFERROR(VLOOKUP(G247,Variables!$A$22:$C$46,3,FALSE),"")</f>
        <v/>
      </c>
      <c r="I247" s="27"/>
      <c r="J247" s="27"/>
    </row>
    <row r="248" spans="2:10" ht="13.2" x14ac:dyDescent="0.25">
      <c r="B248" s="24"/>
      <c r="C248" s="24"/>
      <c r="D248" s="24"/>
      <c r="E248" s="25" t="str">
        <f>IFERROR(VLOOKUP(C248,Variables!B:C,2,FALSE),"")</f>
        <v/>
      </c>
      <c r="F248" s="25" t="str">
        <f>IFERROR(VLOOKUP(D248,Variables!B:C,2,FALSE),"")</f>
        <v/>
      </c>
      <c r="G248" s="26" t="str">
        <f t="shared" si="0"/>
        <v>:</v>
      </c>
      <c r="H248" s="27" t="str">
        <f>IFERROR(VLOOKUP(G248,Variables!$A$22:$C$46,3,FALSE),"")</f>
        <v/>
      </c>
      <c r="I248" s="27"/>
      <c r="J248" s="27"/>
    </row>
    <row r="249" spans="2:10" ht="13.2" x14ac:dyDescent="0.25">
      <c r="B249" s="24"/>
      <c r="C249" s="24"/>
      <c r="D249" s="24"/>
      <c r="E249" s="25" t="str">
        <f>IFERROR(VLOOKUP(C249,Variables!B:C,2,FALSE),"")</f>
        <v/>
      </c>
      <c r="F249" s="25" t="str">
        <f>IFERROR(VLOOKUP(D249,Variables!B:C,2,FALSE),"")</f>
        <v/>
      </c>
      <c r="G249" s="26" t="str">
        <f t="shared" si="0"/>
        <v>:</v>
      </c>
      <c r="H249" s="27" t="str">
        <f>IFERROR(VLOOKUP(G249,Variables!$A$22:$C$46,3,FALSE),"")</f>
        <v/>
      </c>
      <c r="I249" s="27"/>
      <c r="J249" s="27"/>
    </row>
    <row r="250" spans="2:10" ht="13.2" x14ac:dyDescent="0.25">
      <c r="B250" s="24"/>
      <c r="C250" s="24"/>
      <c r="D250" s="24"/>
      <c r="E250" s="25" t="str">
        <f>IFERROR(VLOOKUP(C250,Variables!B:C,2,FALSE),"")</f>
        <v/>
      </c>
      <c r="F250" s="25" t="str">
        <f>IFERROR(VLOOKUP(D250,Variables!B:C,2,FALSE),"")</f>
        <v/>
      </c>
      <c r="G250" s="26" t="str">
        <f t="shared" si="0"/>
        <v>:</v>
      </c>
      <c r="H250" s="27" t="str">
        <f>IFERROR(VLOOKUP(G250,Variables!$A$22:$C$46,3,FALSE),"")</f>
        <v/>
      </c>
      <c r="I250" s="27"/>
      <c r="J250" s="27"/>
    </row>
    <row r="251" spans="2:10" ht="13.2" x14ac:dyDescent="0.25">
      <c r="B251" s="24"/>
      <c r="C251" s="24"/>
      <c r="D251" s="24"/>
      <c r="E251" s="25" t="str">
        <f>IFERROR(VLOOKUP(C251,Variables!B:C,2,FALSE),"")</f>
        <v/>
      </c>
      <c r="F251" s="25" t="str">
        <f>IFERROR(VLOOKUP(D251,Variables!B:C,2,FALSE),"")</f>
        <v/>
      </c>
      <c r="G251" s="26" t="str">
        <f t="shared" si="0"/>
        <v>:</v>
      </c>
      <c r="H251" s="27" t="str">
        <f>IFERROR(VLOOKUP(G251,Variables!$A$22:$C$46,3,FALSE),"")</f>
        <v/>
      </c>
      <c r="I251" s="27"/>
      <c r="J251" s="27"/>
    </row>
    <row r="252" spans="2:10" ht="13.2" x14ac:dyDescent="0.25">
      <c r="B252" s="24"/>
      <c r="C252" s="24"/>
      <c r="D252" s="24"/>
      <c r="E252" s="25" t="str">
        <f>IFERROR(VLOOKUP(C252,Variables!B:C,2,FALSE),"")</f>
        <v/>
      </c>
      <c r="F252" s="25" t="str">
        <f>IFERROR(VLOOKUP(D252,Variables!B:C,2,FALSE),"")</f>
        <v/>
      </c>
      <c r="G252" s="26" t="str">
        <f t="shared" si="0"/>
        <v>:</v>
      </c>
      <c r="H252" s="27" t="str">
        <f>IFERROR(VLOOKUP(G252,Variables!$A$22:$C$46,3,FALSE),"")</f>
        <v/>
      </c>
      <c r="I252" s="27"/>
      <c r="J252" s="27"/>
    </row>
    <row r="253" spans="2:10" ht="13.2" x14ac:dyDescent="0.25">
      <c r="B253" s="24"/>
      <c r="C253" s="24"/>
      <c r="D253" s="24"/>
      <c r="E253" s="25" t="str">
        <f>IFERROR(VLOOKUP(C253,Variables!B:C,2,FALSE),"")</f>
        <v/>
      </c>
      <c r="F253" s="25" t="str">
        <f>IFERROR(VLOOKUP(D253,Variables!B:C,2,FALSE),"")</f>
        <v/>
      </c>
      <c r="G253" s="26" t="str">
        <f t="shared" si="0"/>
        <v>:</v>
      </c>
      <c r="H253" s="27" t="str">
        <f>IFERROR(VLOOKUP(G253,Variables!$A$22:$C$46,3,FALSE),"")</f>
        <v/>
      </c>
      <c r="I253" s="27"/>
      <c r="J253" s="27"/>
    </row>
    <row r="254" spans="2:10" ht="13.2" x14ac:dyDescent="0.25">
      <c r="B254" s="24"/>
      <c r="C254" s="24"/>
      <c r="D254" s="24"/>
      <c r="E254" s="25" t="str">
        <f>IFERROR(VLOOKUP(C254,Variables!B:C,2,FALSE),"")</f>
        <v/>
      </c>
      <c r="F254" s="25" t="str">
        <f>IFERROR(VLOOKUP(D254,Variables!B:C,2,FALSE),"")</f>
        <v/>
      </c>
      <c r="G254" s="26" t="str">
        <f t="shared" si="0"/>
        <v>:</v>
      </c>
      <c r="H254" s="27" t="str">
        <f>IFERROR(VLOOKUP(G254,Variables!$A$22:$C$46,3,FALSE),"")</f>
        <v/>
      </c>
      <c r="I254" s="27"/>
      <c r="J254" s="27"/>
    </row>
    <row r="255" spans="2:10" ht="13.2" x14ac:dyDescent="0.25">
      <c r="B255" s="24"/>
      <c r="C255" s="24"/>
      <c r="D255" s="24"/>
      <c r="E255" s="25" t="str">
        <f>IFERROR(VLOOKUP(C255,Variables!B:C,2,FALSE),"")</f>
        <v/>
      </c>
      <c r="F255" s="25" t="str">
        <f>IFERROR(VLOOKUP(D255,Variables!B:C,2,FALSE),"")</f>
        <v/>
      </c>
      <c r="G255" s="26" t="str">
        <f t="shared" si="0"/>
        <v>:</v>
      </c>
      <c r="H255" s="27" t="str">
        <f>IFERROR(VLOOKUP(G255,Variables!$A$22:$C$46,3,FALSE),"")</f>
        <v/>
      </c>
      <c r="I255" s="27"/>
      <c r="J255" s="27"/>
    </row>
    <row r="256" spans="2:10" ht="13.2" x14ac:dyDescent="0.25">
      <c r="B256" s="24"/>
      <c r="C256" s="24"/>
      <c r="D256" s="24"/>
      <c r="E256" s="25" t="str">
        <f>IFERROR(VLOOKUP(C256,Variables!B:C,2,FALSE),"")</f>
        <v/>
      </c>
      <c r="F256" s="25" t="str">
        <f>IFERROR(VLOOKUP(D256,Variables!B:C,2,FALSE),"")</f>
        <v/>
      </c>
      <c r="G256" s="26" t="str">
        <f t="shared" si="0"/>
        <v>:</v>
      </c>
      <c r="H256" s="27" t="str">
        <f>IFERROR(VLOOKUP(G256,Variables!$A$22:$C$46,3,FALSE),"")</f>
        <v/>
      </c>
      <c r="I256" s="27"/>
      <c r="J256" s="27"/>
    </row>
    <row r="257" spans="2:10" ht="13.2" x14ac:dyDescent="0.25">
      <c r="B257" s="24"/>
      <c r="C257" s="24"/>
      <c r="D257" s="24"/>
      <c r="E257" s="25" t="str">
        <f>IFERROR(VLOOKUP(C257,Variables!B:C,2,FALSE),"")</f>
        <v/>
      </c>
      <c r="F257" s="25" t="str">
        <f>IFERROR(VLOOKUP(D257,Variables!B:C,2,FALSE),"")</f>
        <v/>
      </c>
      <c r="G257" s="26" t="str">
        <f t="shared" si="0"/>
        <v>:</v>
      </c>
      <c r="H257" s="27" t="str">
        <f>IFERROR(VLOOKUP(G257,Variables!$A$22:$C$46,3,FALSE),"")</f>
        <v/>
      </c>
      <c r="I257" s="27"/>
      <c r="J257" s="27"/>
    </row>
    <row r="258" spans="2:10" ht="13.2" x14ac:dyDescent="0.25">
      <c r="B258" s="24"/>
      <c r="C258" s="24"/>
      <c r="D258" s="24"/>
      <c r="E258" s="25" t="str">
        <f>IFERROR(VLOOKUP(C258,Variables!B:C,2,FALSE),"")</f>
        <v/>
      </c>
      <c r="F258" s="25" t="str">
        <f>IFERROR(VLOOKUP(D258,Variables!B:C,2,FALSE),"")</f>
        <v/>
      </c>
      <c r="G258" s="26" t="str">
        <f t="shared" ref="G258:G512" si="1">CONCATENATE(E258,":",F258)</f>
        <v>:</v>
      </c>
      <c r="H258" s="27" t="str">
        <f>IFERROR(VLOOKUP(G258,Variables!$A$22:$C$46,3,FALSE),"")</f>
        <v/>
      </c>
      <c r="I258" s="27"/>
      <c r="J258" s="27"/>
    </row>
    <row r="259" spans="2:10" ht="13.2" x14ac:dyDescent="0.25">
      <c r="B259" s="24"/>
      <c r="C259" s="24"/>
      <c r="D259" s="24"/>
      <c r="E259" s="25" t="str">
        <f>IFERROR(VLOOKUP(C259,Variables!B:C,2,FALSE),"")</f>
        <v/>
      </c>
      <c r="F259" s="25" t="str">
        <f>IFERROR(VLOOKUP(D259,Variables!B:C,2,FALSE),"")</f>
        <v/>
      </c>
      <c r="G259" s="26" t="str">
        <f t="shared" si="1"/>
        <v>:</v>
      </c>
      <c r="H259" s="27" t="str">
        <f>IFERROR(VLOOKUP(G259,Variables!$A$22:$C$46,3,FALSE),"")</f>
        <v/>
      </c>
      <c r="I259" s="27"/>
      <c r="J259" s="27"/>
    </row>
    <row r="260" spans="2:10" ht="13.2" x14ac:dyDescent="0.25">
      <c r="B260" s="24"/>
      <c r="C260" s="24"/>
      <c r="D260" s="24"/>
      <c r="E260" s="25" t="str">
        <f>IFERROR(VLOOKUP(C260,Variables!B:C,2,FALSE),"")</f>
        <v/>
      </c>
      <c r="F260" s="25" t="str">
        <f>IFERROR(VLOOKUP(D260,Variables!B:C,2,FALSE),"")</f>
        <v/>
      </c>
      <c r="G260" s="26" t="str">
        <f t="shared" si="1"/>
        <v>:</v>
      </c>
      <c r="H260" s="27" t="str">
        <f>IFERROR(VLOOKUP(G260,Variables!$A$22:$C$46,3,FALSE),"")</f>
        <v/>
      </c>
      <c r="I260" s="27"/>
      <c r="J260" s="27"/>
    </row>
    <row r="261" spans="2:10" ht="13.2" x14ac:dyDescent="0.25">
      <c r="B261" s="24"/>
      <c r="C261" s="24"/>
      <c r="D261" s="24"/>
      <c r="E261" s="25" t="str">
        <f>IFERROR(VLOOKUP(C261,Variables!B:C,2,FALSE),"")</f>
        <v/>
      </c>
      <c r="F261" s="25" t="str">
        <f>IFERROR(VLOOKUP(D261,Variables!B:C,2,FALSE),"")</f>
        <v/>
      </c>
      <c r="G261" s="26" t="str">
        <f t="shared" si="1"/>
        <v>:</v>
      </c>
      <c r="H261" s="27" t="str">
        <f>IFERROR(VLOOKUP(G261,Variables!$A$22:$C$46,3,FALSE),"")</f>
        <v/>
      </c>
      <c r="I261" s="27"/>
      <c r="J261" s="27"/>
    </row>
    <row r="262" spans="2:10" ht="13.2" x14ac:dyDescent="0.25">
      <c r="B262" s="24"/>
      <c r="C262" s="24"/>
      <c r="D262" s="24"/>
      <c r="E262" s="25" t="str">
        <f>IFERROR(VLOOKUP(C262,Variables!B:C,2,FALSE),"")</f>
        <v/>
      </c>
      <c r="F262" s="25" t="str">
        <f>IFERROR(VLOOKUP(D262,Variables!B:C,2,FALSE),"")</f>
        <v/>
      </c>
      <c r="G262" s="26" t="str">
        <f t="shared" si="1"/>
        <v>:</v>
      </c>
      <c r="H262" s="27" t="str">
        <f>IFERROR(VLOOKUP(G262,Variables!$A$22:$C$46,3,FALSE),"")</f>
        <v/>
      </c>
      <c r="I262" s="27"/>
      <c r="J262" s="27"/>
    </row>
    <row r="263" spans="2:10" ht="13.2" x14ac:dyDescent="0.25">
      <c r="B263" s="24"/>
      <c r="C263" s="24"/>
      <c r="D263" s="24"/>
      <c r="E263" s="25" t="str">
        <f>IFERROR(VLOOKUP(C263,Variables!B:C,2,FALSE),"")</f>
        <v/>
      </c>
      <c r="F263" s="25" t="str">
        <f>IFERROR(VLOOKUP(D263,Variables!B:C,2,FALSE),"")</f>
        <v/>
      </c>
      <c r="G263" s="26" t="str">
        <f t="shared" si="1"/>
        <v>:</v>
      </c>
      <c r="H263" s="27" t="str">
        <f>IFERROR(VLOOKUP(G263,Variables!$A$22:$C$46,3,FALSE),"")</f>
        <v/>
      </c>
      <c r="I263" s="27"/>
      <c r="J263" s="27"/>
    </row>
    <row r="264" spans="2:10" ht="13.2" x14ac:dyDescent="0.25">
      <c r="B264" s="24"/>
      <c r="C264" s="24"/>
      <c r="D264" s="24"/>
      <c r="E264" s="25" t="str">
        <f>IFERROR(VLOOKUP(C264,Variables!B:C,2,FALSE),"")</f>
        <v/>
      </c>
      <c r="F264" s="25" t="str">
        <f>IFERROR(VLOOKUP(D264,Variables!B:C,2,FALSE),"")</f>
        <v/>
      </c>
      <c r="G264" s="26" t="str">
        <f t="shared" si="1"/>
        <v>:</v>
      </c>
      <c r="H264" s="27" t="str">
        <f>IFERROR(VLOOKUP(G264,Variables!$A$22:$C$46,3,FALSE),"")</f>
        <v/>
      </c>
      <c r="I264" s="27"/>
      <c r="J264" s="27"/>
    </row>
    <row r="265" spans="2:10" ht="13.2" x14ac:dyDescent="0.25">
      <c r="B265" s="24"/>
      <c r="C265" s="24"/>
      <c r="D265" s="24"/>
      <c r="E265" s="25" t="str">
        <f>IFERROR(VLOOKUP(C265,Variables!B:C,2,FALSE),"")</f>
        <v/>
      </c>
      <c r="F265" s="25" t="str">
        <f>IFERROR(VLOOKUP(D265,Variables!B:C,2,FALSE),"")</f>
        <v/>
      </c>
      <c r="G265" s="26" t="str">
        <f t="shared" si="1"/>
        <v>:</v>
      </c>
      <c r="H265" s="27" t="str">
        <f>IFERROR(VLOOKUP(G265,Variables!$A$22:$C$46,3,FALSE),"")</f>
        <v/>
      </c>
      <c r="I265" s="27"/>
      <c r="J265" s="27"/>
    </row>
    <row r="266" spans="2:10" ht="13.2" x14ac:dyDescent="0.25">
      <c r="B266" s="24"/>
      <c r="C266" s="24"/>
      <c r="D266" s="24"/>
      <c r="E266" s="25" t="str">
        <f>IFERROR(VLOOKUP(C266,Variables!B:C,2,FALSE),"")</f>
        <v/>
      </c>
      <c r="F266" s="25" t="str">
        <f>IFERROR(VLOOKUP(D266,Variables!B:C,2,FALSE),"")</f>
        <v/>
      </c>
      <c r="G266" s="26" t="str">
        <f t="shared" si="1"/>
        <v>:</v>
      </c>
      <c r="H266" s="27" t="str">
        <f>IFERROR(VLOOKUP(G266,Variables!$A$22:$C$46,3,FALSE),"")</f>
        <v/>
      </c>
      <c r="I266" s="27"/>
      <c r="J266" s="27"/>
    </row>
    <row r="267" spans="2:10" ht="13.2" x14ac:dyDescent="0.25">
      <c r="B267" s="24"/>
      <c r="C267" s="24"/>
      <c r="D267" s="24"/>
      <c r="E267" s="25" t="str">
        <f>IFERROR(VLOOKUP(C267,Variables!B:C,2,FALSE),"")</f>
        <v/>
      </c>
      <c r="F267" s="25" t="str">
        <f>IFERROR(VLOOKUP(D267,Variables!B:C,2,FALSE),"")</f>
        <v/>
      </c>
      <c r="G267" s="26" t="str">
        <f t="shared" si="1"/>
        <v>:</v>
      </c>
      <c r="H267" s="27" t="str">
        <f>IFERROR(VLOOKUP(G267,Variables!$A$22:$C$46,3,FALSE),"")</f>
        <v/>
      </c>
      <c r="I267" s="27"/>
      <c r="J267" s="27"/>
    </row>
    <row r="268" spans="2:10" ht="13.2" x14ac:dyDescent="0.25">
      <c r="B268" s="24"/>
      <c r="C268" s="24"/>
      <c r="D268" s="24"/>
      <c r="E268" s="25" t="str">
        <f>IFERROR(VLOOKUP(C268,Variables!B:C,2,FALSE),"")</f>
        <v/>
      </c>
      <c r="F268" s="25" t="str">
        <f>IFERROR(VLOOKUP(D268,Variables!B:C,2,FALSE),"")</f>
        <v/>
      </c>
      <c r="G268" s="26" t="str">
        <f t="shared" si="1"/>
        <v>:</v>
      </c>
      <c r="H268" s="27" t="str">
        <f>IFERROR(VLOOKUP(G268,Variables!$A$22:$C$46,3,FALSE),"")</f>
        <v/>
      </c>
      <c r="I268" s="27"/>
      <c r="J268" s="27"/>
    </row>
    <row r="269" spans="2:10" ht="13.2" x14ac:dyDescent="0.25">
      <c r="B269" s="24"/>
      <c r="C269" s="24"/>
      <c r="D269" s="24"/>
      <c r="E269" s="25" t="str">
        <f>IFERROR(VLOOKUP(C269,Variables!B:C,2,FALSE),"")</f>
        <v/>
      </c>
      <c r="F269" s="25" t="str">
        <f>IFERROR(VLOOKUP(D269,Variables!B:C,2,FALSE),"")</f>
        <v/>
      </c>
      <c r="G269" s="26" t="str">
        <f t="shared" si="1"/>
        <v>:</v>
      </c>
      <c r="H269" s="27" t="str">
        <f>IFERROR(VLOOKUP(G269,Variables!$A$22:$C$46,3,FALSE),"")</f>
        <v/>
      </c>
      <c r="I269" s="27"/>
      <c r="J269" s="27"/>
    </row>
    <row r="270" spans="2:10" ht="13.2" x14ac:dyDescent="0.25">
      <c r="B270" s="24"/>
      <c r="C270" s="24"/>
      <c r="D270" s="24"/>
      <c r="E270" s="25" t="str">
        <f>IFERROR(VLOOKUP(C270,Variables!B:C,2,FALSE),"")</f>
        <v/>
      </c>
      <c r="F270" s="25" t="str">
        <f>IFERROR(VLOOKUP(D270,Variables!B:C,2,FALSE),"")</f>
        <v/>
      </c>
      <c r="G270" s="26" t="str">
        <f t="shared" si="1"/>
        <v>:</v>
      </c>
      <c r="H270" s="27" t="str">
        <f>IFERROR(VLOOKUP(G270,Variables!$A$22:$C$46,3,FALSE),"")</f>
        <v/>
      </c>
      <c r="I270" s="27"/>
      <c r="J270" s="27"/>
    </row>
    <row r="271" spans="2:10" ht="13.2" x14ac:dyDescent="0.25">
      <c r="B271" s="24"/>
      <c r="C271" s="24"/>
      <c r="D271" s="24"/>
      <c r="E271" s="25" t="str">
        <f>IFERROR(VLOOKUP(C271,Variables!B:C,2,FALSE),"")</f>
        <v/>
      </c>
      <c r="F271" s="25" t="str">
        <f>IFERROR(VLOOKUP(D271,Variables!B:C,2,FALSE),"")</f>
        <v/>
      </c>
      <c r="G271" s="26" t="str">
        <f t="shared" si="1"/>
        <v>:</v>
      </c>
      <c r="H271" s="27" t="str">
        <f>IFERROR(VLOOKUP(G271,Variables!$A$22:$C$46,3,FALSE),"")</f>
        <v/>
      </c>
      <c r="I271" s="27"/>
      <c r="J271" s="27"/>
    </row>
    <row r="272" spans="2:10" ht="13.2" x14ac:dyDescent="0.25">
      <c r="B272" s="24"/>
      <c r="C272" s="24"/>
      <c r="D272" s="24"/>
      <c r="E272" s="25" t="str">
        <f>IFERROR(VLOOKUP(C272,Variables!B:C,2,FALSE),"")</f>
        <v/>
      </c>
      <c r="F272" s="25" t="str">
        <f>IFERROR(VLOOKUP(D272,Variables!B:C,2,FALSE),"")</f>
        <v/>
      </c>
      <c r="G272" s="26" t="str">
        <f t="shared" si="1"/>
        <v>:</v>
      </c>
      <c r="H272" s="27" t="str">
        <f>IFERROR(VLOOKUP(G272,Variables!$A$22:$C$46,3,FALSE),"")</f>
        <v/>
      </c>
      <c r="I272" s="27"/>
      <c r="J272" s="27"/>
    </row>
    <row r="273" spans="2:10" ht="13.2" x14ac:dyDescent="0.25">
      <c r="B273" s="24"/>
      <c r="C273" s="24"/>
      <c r="D273" s="24"/>
      <c r="E273" s="25" t="str">
        <f>IFERROR(VLOOKUP(C273,Variables!B:C,2,FALSE),"")</f>
        <v/>
      </c>
      <c r="F273" s="25" t="str">
        <f>IFERROR(VLOOKUP(D273,Variables!B:C,2,FALSE),"")</f>
        <v/>
      </c>
      <c r="G273" s="26" t="str">
        <f t="shared" si="1"/>
        <v>:</v>
      </c>
      <c r="H273" s="27" t="str">
        <f>IFERROR(VLOOKUP(G273,Variables!$A$22:$C$46,3,FALSE),"")</f>
        <v/>
      </c>
      <c r="I273" s="27"/>
      <c r="J273" s="27"/>
    </row>
    <row r="274" spans="2:10" ht="13.2" x14ac:dyDescent="0.25">
      <c r="B274" s="24"/>
      <c r="C274" s="24"/>
      <c r="D274" s="24"/>
      <c r="E274" s="25" t="str">
        <f>IFERROR(VLOOKUP(C274,Variables!B:C,2,FALSE),"")</f>
        <v/>
      </c>
      <c r="F274" s="25" t="str">
        <f>IFERROR(VLOOKUP(D274,Variables!B:C,2,FALSE),"")</f>
        <v/>
      </c>
      <c r="G274" s="26" t="str">
        <f t="shared" si="1"/>
        <v>:</v>
      </c>
      <c r="H274" s="27" t="str">
        <f>IFERROR(VLOOKUP(G274,Variables!$A$22:$C$46,3,FALSE),"")</f>
        <v/>
      </c>
      <c r="I274" s="27"/>
      <c r="J274" s="27"/>
    </row>
    <row r="275" spans="2:10" ht="13.2" x14ac:dyDescent="0.25">
      <c r="B275" s="24"/>
      <c r="C275" s="24"/>
      <c r="D275" s="24"/>
      <c r="E275" s="25" t="str">
        <f>IFERROR(VLOOKUP(C275,Variables!B:C,2,FALSE),"")</f>
        <v/>
      </c>
      <c r="F275" s="25" t="str">
        <f>IFERROR(VLOOKUP(D275,Variables!B:C,2,FALSE),"")</f>
        <v/>
      </c>
      <c r="G275" s="26" t="str">
        <f t="shared" si="1"/>
        <v>:</v>
      </c>
      <c r="H275" s="27" t="str">
        <f>IFERROR(VLOOKUP(G275,Variables!$A$22:$C$46,3,FALSE),"")</f>
        <v/>
      </c>
      <c r="I275" s="27"/>
      <c r="J275" s="27"/>
    </row>
    <row r="276" spans="2:10" ht="13.2" x14ac:dyDescent="0.25">
      <c r="B276" s="24"/>
      <c r="C276" s="24"/>
      <c r="D276" s="24"/>
      <c r="E276" s="25" t="str">
        <f>IFERROR(VLOOKUP(C276,Variables!B:C,2,FALSE),"")</f>
        <v/>
      </c>
      <c r="F276" s="25" t="str">
        <f>IFERROR(VLOOKUP(D276,Variables!B:C,2,FALSE),"")</f>
        <v/>
      </c>
      <c r="G276" s="26" t="str">
        <f t="shared" si="1"/>
        <v>:</v>
      </c>
      <c r="H276" s="27" t="str">
        <f>IFERROR(VLOOKUP(G276,Variables!$A$22:$C$46,3,FALSE),"")</f>
        <v/>
      </c>
      <c r="I276" s="27"/>
      <c r="J276" s="27"/>
    </row>
    <row r="277" spans="2:10" ht="13.2" x14ac:dyDescent="0.25">
      <c r="B277" s="24"/>
      <c r="C277" s="24"/>
      <c r="D277" s="24"/>
      <c r="E277" s="25" t="str">
        <f>IFERROR(VLOOKUP(C277,Variables!B:C,2,FALSE),"")</f>
        <v/>
      </c>
      <c r="F277" s="25" t="str">
        <f>IFERROR(VLOOKUP(D277,Variables!B:C,2,FALSE),"")</f>
        <v/>
      </c>
      <c r="G277" s="26" t="str">
        <f t="shared" si="1"/>
        <v>:</v>
      </c>
      <c r="H277" s="27" t="str">
        <f>IFERROR(VLOOKUP(G277,Variables!$A$22:$C$46,3,FALSE),"")</f>
        <v/>
      </c>
      <c r="I277" s="27"/>
      <c r="J277" s="27"/>
    </row>
    <row r="278" spans="2:10" ht="13.2" x14ac:dyDescent="0.25">
      <c r="B278" s="24"/>
      <c r="C278" s="24"/>
      <c r="D278" s="24"/>
      <c r="E278" s="25" t="str">
        <f>IFERROR(VLOOKUP(C278,Variables!B:C,2,FALSE),"")</f>
        <v/>
      </c>
      <c r="F278" s="25" t="str">
        <f>IFERROR(VLOOKUP(D278,Variables!B:C,2,FALSE),"")</f>
        <v/>
      </c>
      <c r="G278" s="26" t="str">
        <f t="shared" si="1"/>
        <v>:</v>
      </c>
      <c r="H278" s="27" t="str">
        <f>IFERROR(VLOOKUP(G278,Variables!$A$22:$C$46,3,FALSE),"")</f>
        <v/>
      </c>
      <c r="I278" s="27"/>
      <c r="J278" s="27"/>
    </row>
    <row r="279" spans="2:10" ht="13.2" x14ac:dyDescent="0.25">
      <c r="B279" s="24"/>
      <c r="C279" s="24"/>
      <c r="D279" s="24"/>
      <c r="E279" s="25" t="str">
        <f>IFERROR(VLOOKUP(C279,Variables!B:C,2,FALSE),"")</f>
        <v/>
      </c>
      <c r="F279" s="25" t="str">
        <f>IFERROR(VLOOKUP(D279,Variables!B:C,2,FALSE),"")</f>
        <v/>
      </c>
      <c r="G279" s="26" t="str">
        <f t="shared" si="1"/>
        <v>:</v>
      </c>
      <c r="H279" s="27" t="str">
        <f>IFERROR(VLOOKUP(G279,Variables!$A$22:$C$46,3,FALSE),"")</f>
        <v/>
      </c>
      <c r="I279" s="27"/>
      <c r="J279" s="27"/>
    </row>
    <row r="280" spans="2:10" ht="13.2" x14ac:dyDescent="0.25">
      <c r="B280" s="24"/>
      <c r="C280" s="24"/>
      <c r="D280" s="24"/>
      <c r="E280" s="25" t="str">
        <f>IFERROR(VLOOKUP(C280,Variables!B:C,2,FALSE),"")</f>
        <v/>
      </c>
      <c r="F280" s="25" t="str">
        <f>IFERROR(VLOOKUP(D280,Variables!B:C,2,FALSE),"")</f>
        <v/>
      </c>
      <c r="G280" s="26" t="str">
        <f t="shared" si="1"/>
        <v>:</v>
      </c>
      <c r="H280" s="27" t="str">
        <f>IFERROR(VLOOKUP(G280,Variables!$A$22:$C$46,3,FALSE),"")</f>
        <v/>
      </c>
      <c r="I280" s="27"/>
      <c r="J280" s="27"/>
    </row>
    <row r="281" spans="2:10" ht="13.2" x14ac:dyDescent="0.25">
      <c r="B281" s="24"/>
      <c r="C281" s="24"/>
      <c r="D281" s="24"/>
      <c r="E281" s="25" t="str">
        <f>IFERROR(VLOOKUP(C281,Variables!B:C,2,FALSE),"")</f>
        <v/>
      </c>
      <c r="F281" s="25" t="str">
        <f>IFERROR(VLOOKUP(D281,Variables!B:C,2,FALSE),"")</f>
        <v/>
      </c>
      <c r="G281" s="26" t="str">
        <f t="shared" si="1"/>
        <v>:</v>
      </c>
      <c r="H281" s="27" t="str">
        <f>IFERROR(VLOOKUP(G281,Variables!$A$22:$C$46,3,FALSE),"")</f>
        <v/>
      </c>
      <c r="I281" s="27"/>
      <c r="J281" s="27"/>
    </row>
    <row r="282" spans="2:10" ht="13.2" x14ac:dyDescent="0.25">
      <c r="B282" s="24"/>
      <c r="C282" s="24"/>
      <c r="D282" s="24"/>
      <c r="E282" s="25" t="str">
        <f>IFERROR(VLOOKUP(C282,Variables!B:C,2,FALSE),"")</f>
        <v/>
      </c>
      <c r="F282" s="25" t="str">
        <f>IFERROR(VLOOKUP(D282,Variables!B:C,2,FALSE),"")</f>
        <v/>
      </c>
      <c r="G282" s="26" t="str">
        <f t="shared" si="1"/>
        <v>:</v>
      </c>
      <c r="H282" s="27" t="str">
        <f>IFERROR(VLOOKUP(G282,Variables!$A$22:$C$46,3,FALSE),"")</f>
        <v/>
      </c>
      <c r="I282" s="27"/>
      <c r="J282" s="27"/>
    </row>
    <row r="283" spans="2:10" ht="13.2" x14ac:dyDescent="0.25">
      <c r="B283" s="24"/>
      <c r="C283" s="24"/>
      <c r="D283" s="24"/>
      <c r="E283" s="25" t="str">
        <f>IFERROR(VLOOKUP(C283,Variables!B:C,2,FALSE),"")</f>
        <v/>
      </c>
      <c r="F283" s="25" t="str">
        <f>IFERROR(VLOOKUP(D283,Variables!B:C,2,FALSE),"")</f>
        <v/>
      </c>
      <c r="G283" s="26" t="str">
        <f t="shared" si="1"/>
        <v>:</v>
      </c>
      <c r="H283" s="27" t="str">
        <f>IFERROR(VLOOKUP(G283,Variables!$A$22:$C$46,3,FALSE),"")</f>
        <v/>
      </c>
      <c r="I283" s="27"/>
      <c r="J283" s="27"/>
    </row>
    <row r="284" spans="2:10" ht="13.2" x14ac:dyDescent="0.25">
      <c r="B284" s="24"/>
      <c r="C284" s="24"/>
      <c r="D284" s="24"/>
      <c r="E284" s="25" t="str">
        <f>IFERROR(VLOOKUP(C284,Variables!B:C,2,FALSE),"")</f>
        <v/>
      </c>
      <c r="F284" s="25" t="str">
        <f>IFERROR(VLOOKUP(D284,Variables!B:C,2,FALSE),"")</f>
        <v/>
      </c>
      <c r="G284" s="26" t="str">
        <f t="shared" si="1"/>
        <v>:</v>
      </c>
      <c r="H284" s="27" t="str">
        <f>IFERROR(VLOOKUP(G284,Variables!$A$22:$C$46,3,FALSE),"")</f>
        <v/>
      </c>
      <c r="I284" s="27"/>
      <c r="J284" s="27"/>
    </row>
    <row r="285" spans="2:10" ht="13.2" x14ac:dyDescent="0.25">
      <c r="B285" s="24"/>
      <c r="C285" s="24"/>
      <c r="D285" s="24"/>
      <c r="E285" s="25" t="str">
        <f>IFERROR(VLOOKUP(C285,Variables!B:C,2,FALSE),"")</f>
        <v/>
      </c>
      <c r="F285" s="25" t="str">
        <f>IFERROR(VLOOKUP(D285,Variables!B:C,2,FALSE),"")</f>
        <v/>
      </c>
      <c r="G285" s="26" t="str">
        <f t="shared" si="1"/>
        <v>:</v>
      </c>
      <c r="H285" s="27" t="str">
        <f>IFERROR(VLOOKUP(G285,Variables!$A$22:$C$46,3,FALSE),"")</f>
        <v/>
      </c>
      <c r="I285" s="27"/>
      <c r="J285" s="27"/>
    </row>
    <row r="286" spans="2:10" ht="13.2" x14ac:dyDescent="0.25">
      <c r="B286" s="24"/>
      <c r="C286" s="24"/>
      <c r="D286" s="24"/>
      <c r="E286" s="25" t="str">
        <f>IFERROR(VLOOKUP(C286,Variables!B:C,2,FALSE),"")</f>
        <v/>
      </c>
      <c r="F286" s="25" t="str">
        <f>IFERROR(VLOOKUP(D286,Variables!B:C,2,FALSE),"")</f>
        <v/>
      </c>
      <c r="G286" s="26" t="str">
        <f t="shared" si="1"/>
        <v>:</v>
      </c>
      <c r="H286" s="27" t="str">
        <f>IFERROR(VLOOKUP(G286,Variables!$A$22:$C$46,3,FALSE),"")</f>
        <v/>
      </c>
      <c r="I286" s="27"/>
      <c r="J286" s="27"/>
    </row>
    <row r="287" spans="2:10" ht="13.2" x14ac:dyDescent="0.25">
      <c r="B287" s="24"/>
      <c r="C287" s="24"/>
      <c r="D287" s="24"/>
      <c r="E287" s="25" t="str">
        <f>IFERROR(VLOOKUP(C287,Variables!B:C,2,FALSE),"")</f>
        <v/>
      </c>
      <c r="F287" s="25" t="str">
        <f>IFERROR(VLOOKUP(D287,Variables!B:C,2,FALSE),"")</f>
        <v/>
      </c>
      <c r="G287" s="26" t="str">
        <f t="shared" si="1"/>
        <v>:</v>
      </c>
      <c r="H287" s="27" t="str">
        <f>IFERROR(VLOOKUP(G287,Variables!$A$22:$C$46,3,FALSE),"")</f>
        <v/>
      </c>
      <c r="I287" s="27"/>
      <c r="J287" s="27"/>
    </row>
    <row r="288" spans="2:10" ht="13.2" x14ac:dyDescent="0.25">
      <c r="B288" s="24"/>
      <c r="C288" s="24"/>
      <c r="D288" s="24"/>
      <c r="E288" s="25" t="str">
        <f>IFERROR(VLOOKUP(C288,Variables!B:C,2,FALSE),"")</f>
        <v/>
      </c>
      <c r="F288" s="25" t="str">
        <f>IFERROR(VLOOKUP(D288,Variables!B:C,2,FALSE),"")</f>
        <v/>
      </c>
      <c r="G288" s="26" t="str">
        <f t="shared" si="1"/>
        <v>:</v>
      </c>
      <c r="H288" s="27" t="str">
        <f>IFERROR(VLOOKUP(G288,Variables!$A$22:$C$46,3,FALSE),"")</f>
        <v/>
      </c>
      <c r="I288" s="27"/>
      <c r="J288" s="27"/>
    </row>
    <row r="289" spans="2:10" ht="13.2" x14ac:dyDescent="0.25">
      <c r="B289" s="24"/>
      <c r="C289" s="24"/>
      <c r="D289" s="24"/>
      <c r="E289" s="25" t="str">
        <f>IFERROR(VLOOKUP(C289,Variables!B:C,2,FALSE),"")</f>
        <v/>
      </c>
      <c r="F289" s="25" t="str">
        <f>IFERROR(VLOOKUP(D289,Variables!B:C,2,FALSE),"")</f>
        <v/>
      </c>
      <c r="G289" s="26" t="str">
        <f t="shared" si="1"/>
        <v>:</v>
      </c>
      <c r="H289" s="27" t="str">
        <f>IFERROR(VLOOKUP(G289,Variables!$A$22:$C$46,3,FALSE),"")</f>
        <v/>
      </c>
      <c r="I289" s="27"/>
      <c r="J289" s="27"/>
    </row>
    <row r="290" spans="2:10" ht="13.2" x14ac:dyDescent="0.25">
      <c r="B290" s="24"/>
      <c r="C290" s="24"/>
      <c r="D290" s="24"/>
      <c r="E290" s="25" t="str">
        <f>IFERROR(VLOOKUP(C290,Variables!B:C,2,FALSE),"")</f>
        <v/>
      </c>
      <c r="F290" s="25" t="str">
        <f>IFERROR(VLOOKUP(D290,Variables!B:C,2,FALSE),"")</f>
        <v/>
      </c>
      <c r="G290" s="26" t="str">
        <f t="shared" si="1"/>
        <v>:</v>
      </c>
      <c r="H290" s="27" t="str">
        <f>IFERROR(VLOOKUP(G290,Variables!$A$22:$C$46,3,FALSE),"")</f>
        <v/>
      </c>
      <c r="I290" s="27"/>
      <c r="J290" s="27"/>
    </row>
    <row r="291" spans="2:10" ht="13.2" x14ac:dyDescent="0.25">
      <c r="B291" s="24"/>
      <c r="C291" s="24"/>
      <c r="D291" s="24"/>
      <c r="E291" s="25" t="str">
        <f>IFERROR(VLOOKUP(C291,Variables!B:C,2,FALSE),"")</f>
        <v/>
      </c>
      <c r="F291" s="25" t="str">
        <f>IFERROR(VLOOKUP(D291,Variables!B:C,2,FALSE),"")</f>
        <v/>
      </c>
      <c r="G291" s="26" t="str">
        <f t="shared" si="1"/>
        <v>:</v>
      </c>
      <c r="H291" s="27" t="str">
        <f>IFERROR(VLOOKUP(G291,Variables!$A$22:$C$46,3,FALSE),"")</f>
        <v/>
      </c>
      <c r="I291" s="27"/>
      <c r="J291" s="27"/>
    </row>
    <row r="292" spans="2:10" ht="13.2" x14ac:dyDescent="0.25">
      <c r="B292" s="24"/>
      <c r="C292" s="24"/>
      <c r="D292" s="24"/>
      <c r="E292" s="25" t="str">
        <f>IFERROR(VLOOKUP(C292,Variables!B:C,2,FALSE),"")</f>
        <v/>
      </c>
      <c r="F292" s="25" t="str">
        <f>IFERROR(VLOOKUP(D292,Variables!B:C,2,FALSE),"")</f>
        <v/>
      </c>
      <c r="G292" s="26" t="str">
        <f t="shared" si="1"/>
        <v>:</v>
      </c>
      <c r="H292" s="27" t="str">
        <f>IFERROR(VLOOKUP(G292,Variables!$A$22:$C$46,3,FALSE),"")</f>
        <v/>
      </c>
      <c r="I292" s="27"/>
      <c r="J292" s="27"/>
    </row>
    <row r="293" spans="2:10" ht="13.2" x14ac:dyDescent="0.25">
      <c r="B293" s="24"/>
      <c r="C293" s="24"/>
      <c r="D293" s="24"/>
      <c r="E293" s="25" t="str">
        <f>IFERROR(VLOOKUP(C293,Variables!B:C,2,FALSE),"")</f>
        <v/>
      </c>
      <c r="F293" s="25" t="str">
        <f>IFERROR(VLOOKUP(D293,Variables!B:C,2,FALSE),"")</f>
        <v/>
      </c>
      <c r="G293" s="26" t="str">
        <f t="shared" si="1"/>
        <v>:</v>
      </c>
      <c r="H293" s="27" t="str">
        <f>IFERROR(VLOOKUP(G293,Variables!$A$22:$C$46,3,FALSE),"")</f>
        <v/>
      </c>
      <c r="I293" s="27"/>
      <c r="J293" s="27"/>
    </row>
    <row r="294" spans="2:10" ht="13.2" x14ac:dyDescent="0.25">
      <c r="B294" s="24"/>
      <c r="C294" s="24"/>
      <c r="D294" s="24"/>
      <c r="E294" s="25" t="str">
        <f>IFERROR(VLOOKUP(C294,Variables!B:C,2,FALSE),"")</f>
        <v/>
      </c>
      <c r="F294" s="25" t="str">
        <f>IFERROR(VLOOKUP(D294,Variables!B:C,2,FALSE),"")</f>
        <v/>
      </c>
      <c r="G294" s="26" t="str">
        <f t="shared" si="1"/>
        <v>:</v>
      </c>
      <c r="H294" s="27" t="str">
        <f>IFERROR(VLOOKUP(G294,Variables!$A$22:$C$46,3,FALSE),"")</f>
        <v/>
      </c>
      <c r="I294" s="27"/>
      <c r="J294" s="27"/>
    </row>
    <row r="295" spans="2:10" ht="13.2" x14ac:dyDescent="0.25">
      <c r="B295" s="24"/>
      <c r="C295" s="24"/>
      <c r="D295" s="24"/>
      <c r="E295" s="25" t="str">
        <f>IFERROR(VLOOKUP(C295,Variables!B:C,2,FALSE),"")</f>
        <v/>
      </c>
      <c r="F295" s="25" t="str">
        <f>IFERROR(VLOOKUP(D295,Variables!B:C,2,FALSE),"")</f>
        <v/>
      </c>
      <c r="G295" s="26" t="str">
        <f t="shared" si="1"/>
        <v>:</v>
      </c>
      <c r="H295" s="27" t="str">
        <f>IFERROR(VLOOKUP(G295,Variables!$A$22:$C$46,3,FALSE),"")</f>
        <v/>
      </c>
      <c r="I295" s="27"/>
      <c r="J295" s="27"/>
    </row>
    <row r="296" spans="2:10" ht="13.2" x14ac:dyDescent="0.25">
      <c r="B296" s="24"/>
      <c r="C296" s="24"/>
      <c r="D296" s="24"/>
      <c r="E296" s="25" t="str">
        <f>IFERROR(VLOOKUP(C296,Variables!B:C,2,FALSE),"")</f>
        <v/>
      </c>
      <c r="F296" s="25" t="str">
        <f>IFERROR(VLOOKUP(D296,Variables!B:C,2,FALSE),"")</f>
        <v/>
      </c>
      <c r="G296" s="26" t="str">
        <f t="shared" si="1"/>
        <v>:</v>
      </c>
      <c r="H296" s="27" t="str">
        <f>IFERROR(VLOOKUP(G296,Variables!$A$22:$C$46,3,FALSE),"")</f>
        <v/>
      </c>
      <c r="I296" s="27"/>
      <c r="J296" s="27"/>
    </row>
    <row r="297" spans="2:10" ht="13.2" x14ac:dyDescent="0.25">
      <c r="B297" s="24"/>
      <c r="C297" s="24"/>
      <c r="D297" s="24"/>
      <c r="E297" s="25" t="str">
        <f>IFERROR(VLOOKUP(C297,Variables!B:C,2,FALSE),"")</f>
        <v/>
      </c>
      <c r="F297" s="25" t="str">
        <f>IFERROR(VLOOKUP(D297,Variables!B:C,2,FALSE),"")</f>
        <v/>
      </c>
      <c r="G297" s="26" t="str">
        <f t="shared" si="1"/>
        <v>:</v>
      </c>
      <c r="H297" s="27" t="str">
        <f>IFERROR(VLOOKUP(G297,Variables!$A$22:$C$46,3,FALSE),"")</f>
        <v/>
      </c>
      <c r="I297" s="27"/>
      <c r="J297" s="27"/>
    </row>
    <row r="298" spans="2:10" ht="13.2" x14ac:dyDescent="0.25">
      <c r="B298" s="24"/>
      <c r="C298" s="24"/>
      <c r="D298" s="24"/>
      <c r="E298" s="25" t="str">
        <f>IFERROR(VLOOKUP(C298,Variables!B:C,2,FALSE),"")</f>
        <v/>
      </c>
      <c r="F298" s="25" t="str">
        <f>IFERROR(VLOOKUP(D298,Variables!B:C,2,FALSE),"")</f>
        <v/>
      </c>
      <c r="G298" s="26" t="str">
        <f t="shared" si="1"/>
        <v>:</v>
      </c>
      <c r="H298" s="27" t="str">
        <f>IFERROR(VLOOKUP(G298,Variables!$A$22:$C$46,3,FALSE),"")</f>
        <v/>
      </c>
      <c r="I298" s="27"/>
      <c r="J298" s="27"/>
    </row>
    <row r="299" spans="2:10" ht="13.2" x14ac:dyDescent="0.25">
      <c r="B299" s="24"/>
      <c r="C299" s="24"/>
      <c r="D299" s="24"/>
      <c r="E299" s="25" t="str">
        <f>IFERROR(VLOOKUP(C299,Variables!B:C,2,FALSE),"")</f>
        <v/>
      </c>
      <c r="F299" s="25" t="str">
        <f>IFERROR(VLOOKUP(D299,Variables!B:C,2,FALSE),"")</f>
        <v/>
      </c>
      <c r="G299" s="26" t="str">
        <f t="shared" si="1"/>
        <v>:</v>
      </c>
      <c r="H299" s="27" t="str">
        <f>IFERROR(VLOOKUP(G299,Variables!$A$22:$C$46,3,FALSE),"")</f>
        <v/>
      </c>
      <c r="I299" s="27"/>
      <c r="J299" s="27"/>
    </row>
    <row r="300" spans="2:10" ht="13.2" x14ac:dyDescent="0.25">
      <c r="B300" s="24"/>
      <c r="C300" s="24"/>
      <c r="D300" s="24"/>
      <c r="E300" s="25" t="str">
        <f>IFERROR(VLOOKUP(C300,Variables!B:C,2,FALSE),"")</f>
        <v/>
      </c>
      <c r="F300" s="25" t="str">
        <f>IFERROR(VLOOKUP(D300,Variables!B:C,2,FALSE),"")</f>
        <v/>
      </c>
      <c r="G300" s="26" t="str">
        <f t="shared" si="1"/>
        <v>:</v>
      </c>
      <c r="H300" s="27" t="str">
        <f>IFERROR(VLOOKUP(G300,Variables!$A$22:$C$46,3,FALSE),"")</f>
        <v/>
      </c>
      <c r="I300" s="27"/>
      <c r="J300" s="27"/>
    </row>
    <row r="301" spans="2:10" ht="13.2" x14ac:dyDescent="0.25">
      <c r="B301" s="24"/>
      <c r="C301" s="24"/>
      <c r="D301" s="24"/>
      <c r="E301" s="25" t="str">
        <f>IFERROR(VLOOKUP(C301,Variables!B:C,2,FALSE),"")</f>
        <v/>
      </c>
      <c r="F301" s="25" t="str">
        <f>IFERROR(VLOOKUP(D301,Variables!B:C,2,FALSE),"")</f>
        <v/>
      </c>
      <c r="G301" s="26" t="str">
        <f t="shared" si="1"/>
        <v>:</v>
      </c>
      <c r="H301" s="27" t="str">
        <f>IFERROR(VLOOKUP(G301,Variables!$A$22:$C$46,3,FALSE),"")</f>
        <v/>
      </c>
      <c r="I301" s="27"/>
      <c r="J301" s="27"/>
    </row>
    <row r="302" spans="2:10" ht="13.2" x14ac:dyDescent="0.25">
      <c r="B302" s="24"/>
      <c r="C302" s="24"/>
      <c r="D302" s="24"/>
      <c r="E302" s="25" t="str">
        <f>IFERROR(VLOOKUP(C302,Variables!B:C,2,FALSE),"")</f>
        <v/>
      </c>
      <c r="F302" s="25" t="str">
        <f>IFERROR(VLOOKUP(D302,Variables!B:C,2,FALSE),"")</f>
        <v/>
      </c>
      <c r="G302" s="26" t="str">
        <f t="shared" si="1"/>
        <v>:</v>
      </c>
      <c r="H302" s="27" t="str">
        <f>IFERROR(VLOOKUP(G302,Variables!$A$22:$C$46,3,FALSE),"")</f>
        <v/>
      </c>
      <c r="I302" s="27"/>
      <c r="J302" s="27"/>
    </row>
    <row r="303" spans="2:10" ht="13.2" x14ac:dyDescent="0.25">
      <c r="B303" s="24"/>
      <c r="C303" s="24"/>
      <c r="D303" s="24"/>
      <c r="E303" s="25" t="str">
        <f>IFERROR(VLOOKUP(C303,Variables!B:C,2,FALSE),"")</f>
        <v/>
      </c>
      <c r="F303" s="25" t="str">
        <f>IFERROR(VLOOKUP(D303,Variables!B:C,2,FALSE),"")</f>
        <v/>
      </c>
      <c r="G303" s="26" t="str">
        <f t="shared" si="1"/>
        <v>:</v>
      </c>
      <c r="H303" s="27" t="str">
        <f>IFERROR(VLOOKUP(G303,Variables!$A$22:$C$46,3,FALSE),"")</f>
        <v/>
      </c>
      <c r="I303" s="27"/>
      <c r="J303" s="27"/>
    </row>
    <row r="304" spans="2:10" ht="13.2" x14ac:dyDescent="0.25">
      <c r="B304" s="24"/>
      <c r="C304" s="24"/>
      <c r="D304" s="24"/>
      <c r="E304" s="25" t="str">
        <f>IFERROR(VLOOKUP(C304,Variables!B:C,2,FALSE),"")</f>
        <v/>
      </c>
      <c r="F304" s="25" t="str">
        <f>IFERROR(VLOOKUP(D304,Variables!B:C,2,FALSE),"")</f>
        <v/>
      </c>
      <c r="G304" s="26" t="str">
        <f t="shared" si="1"/>
        <v>:</v>
      </c>
      <c r="H304" s="27" t="str">
        <f>IFERROR(VLOOKUP(G304,Variables!$A$22:$C$46,3,FALSE),"")</f>
        <v/>
      </c>
      <c r="I304" s="27"/>
      <c r="J304" s="27"/>
    </row>
    <row r="305" spans="2:10" ht="13.2" x14ac:dyDescent="0.25">
      <c r="B305" s="24"/>
      <c r="C305" s="24"/>
      <c r="D305" s="24"/>
      <c r="E305" s="25" t="str">
        <f>IFERROR(VLOOKUP(C305,Variables!B:C,2,FALSE),"")</f>
        <v/>
      </c>
      <c r="F305" s="25" t="str">
        <f>IFERROR(VLOOKUP(D305,Variables!B:C,2,FALSE),"")</f>
        <v/>
      </c>
      <c r="G305" s="26" t="str">
        <f t="shared" si="1"/>
        <v>:</v>
      </c>
      <c r="H305" s="27" t="str">
        <f>IFERROR(VLOOKUP(G305,Variables!$A$22:$C$46,3,FALSE),"")</f>
        <v/>
      </c>
      <c r="I305" s="27"/>
      <c r="J305" s="27"/>
    </row>
    <row r="306" spans="2:10" ht="13.2" x14ac:dyDescent="0.25">
      <c r="B306" s="24"/>
      <c r="C306" s="24"/>
      <c r="D306" s="24"/>
      <c r="E306" s="25" t="str">
        <f>IFERROR(VLOOKUP(C306,Variables!B:C,2,FALSE),"")</f>
        <v/>
      </c>
      <c r="F306" s="25" t="str">
        <f>IFERROR(VLOOKUP(D306,Variables!B:C,2,FALSE),"")</f>
        <v/>
      </c>
      <c r="G306" s="26" t="str">
        <f t="shared" si="1"/>
        <v>:</v>
      </c>
      <c r="H306" s="27" t="str">
        <f>IFERROR(VLOOKUP(G306,Variables!$A$22:$C$46,3,FALSE),"")</f>
        <v/>
      </c>
      <c r="I306" s="27"/>
      <c r="J306" s="27"/>
    </row>
    <row r="307" spans="2:10" ht="13.2" x14ac:dyDescent="0.25">
      <c r="B307" s="24"/>
      <c r="C307" s="24"/>
      <c r="D307" s="24"/>
      <c r="E307" s="25" t="str">
        <f>IFERROR(VLOOKUP(C307,Variables!B:C,2,FALSE),"")</f>
        <v/>
      </c>
      <c r="F307" s="25" t="str">
        <f>IFERROR(VLOOKUP(D307,Variables!B:C,2,FALSE),"")</f>
        <v/>
      </c>
      <c r="G307" s="26" t="str">
        <f t="shared" si="1"/>
        <v>:</v>
      </c>
      <c r="H307" s="27" t="str">
        <f>IFERROR(VLOOKUP(G307,Variables!$A$22:$C$46,3,FALSE),"")</f>
        <v/>
      </c>
      <c r="I307" s="27"/>
      <c r="J307" s="27"/>
    </row>
    <row r="308" spans="2:10" ht="13.2" x14ac:dyDescent="0.25">
      <c r="B308" s="24"/>
      <c r="C308" s="24"/>
      <c r="D308" s="24"/>
      <c r="E308" s="25" t="str">
        <f>IFERROR(VLOOKUP(C308,Variables!B:C,2,FALSE),"")</f>
        <v/>
      </c>
      <c r="F308" s="25" t="str">
        <f>IFERROR(VLOOKUP(D308,Variables!B:C,2,FALSE),"")</f>
        <v/>
      </c>
      <c r="G308" s="26" t="str">
        <f t="shared" si="1"/>
        <v>:</v>
      </c>
      <c r="H308" s="27" t="str">
        <f>IFERROR(VLOOKUP(G308,Variables!$A$22:$C$46,3,FALSE),"")</f>
        <v/>
      </c>
      <c r="I308" s="27"/>
      <c r="J308" s="27"/>
    </row>
    <row r="309" spans="2:10" ht="13.2" x14ac:dyDescent="0.25">
      <c r="B309" s="24"/>
      <c r="C309" s="24"/>
      <c r="D309" s="24"/>
      <c r="E309" s="25" t="str">
        <f>IFERROR(VLOOKUP(C309,Variables!B:C,2,FALSE),"")</f>
        <v/>
      </c>
      <c r="F309" s="25" t="str">
        <f>IFERROR(VLOOKUP(D309,Variables!B:C,2,FALSE),"")</f>
        <v/>
      </c>
      <c r="G309" s="26" t="str">
        <f t="shared" si="1"/>
        <v>:</v>
      </c>
      <c r="H309" s="27" t="str">
        <f>IFERROR(VLOOKUP(G309,Variables!$A$22:$C$46,3,FALSE),"")</f>
        <v/>
      </c>
      <c r="I309" s="27"/>
      <c r="J309" s="27"/>
    </row>
    <row r="310" spans="2:10" ht="13.2" x14ac:dyDescent="0.25">
      <c r="B310" s="24"/>
      <c r="C310" s="24"/>
      <c r="D310" s="24"/>
      <c r="E310" s="25" t="str">
        <f>IFERROR(VLOOKUP(C310,Variables!B:C,2,FALSE),"")</f>
        <v/>
      </c>
      <c r="F310" s="25" t="str">
        <f>IFERROR(VLOOKUP(D310,Variables!B:C,2,FALSE),"")</f>
        <v/>
      </c>
      <c r="G310" s="26" t="str">
        <f t="shared" si="1"/>
        <v>:</v>
      </c>
      <c r="H310" s="27" t="str">
        <f>IFERROR(VLOOKUP(G310,Variables!$A$22:$C$46,3,FALSE),"")</f>
        <v/>
      </c>
      <c r="I310" s="27"/>
      <c r="J310" s="27"/>
    </row>
    <row r="311" spans="2:10" ht="13.2" x14ac:dyDescent="0.25">
      <c r="B311" s="24"/>
      <c r="C311" s="24"/>
      <c r="D311" s="24"/>
      <c r="E311" s="25" t="str">
        <f>IFERROR(VLOOKUP(C311,Variables!B:C,2,FALSE),"")</f>
        <v/>
      </c>
      <c r="F311" s="25" t="str">
        <f>IFERROR(VLOOKUP(D311,Variables!B:C,2,FALSE),"")</f>
        <v/>
      </c>
      <c r="G311" s="26" t="str">
        <f t="shared" si="1"/>
        <v>:</v>
      </c>
      <c r="H311" s="27" t="str">
        <f>IFERROR(VLOOKUP(G311,Variables!$A$22:$C$46,3,FALSE),"")</f>
        <v/>
      </c>
      <c r="I311" s="27"/>
      <c r="J311" s="27"/>
    </row>
    <row r="312" spans="2:10" ht="13.2" x14ac:dyDescent="0.25">
      <c r="B312" s="24"/>
      <c r="C312" s="24"/>
      <c r="D312" s="24"/>
      <c r="E312" s="25" t="str">
        <f>IFERROR(VLOOKUP(C312,Variables!B:C,2,FALSE),"")</f>
        <v/>
      </c>
      <c r="F312" s="25" t="str">
        <f>IFERROR(VLOOKUP(D312,Variables!B:C,2,FALSE),"")</f>
        <v/>
      </c>
      <c r="G312" s="26" t="str">
        <f t="shared" si="1"/>
        <v>:</v>
      </c>
      <c r="H312" s="27" t="str">
        <f>IFERROR(VLOOKUP(G312,Variables!$A$22:$C$46,3,FALSE),"")</f>
        <v/>
      </c>
      <c r="I312" s="27"/>
      <c r="J312" s="27"/>
    </row>
    <row r="313" spans="2:10" ht="13.2" x14ac:dyDescent="0.25">
      <c r="B313" s="24"/>
      <c r="C313" s="24"/>
      <c r="D313" s="24"/>
      <c r="E313" s="25" t="str">
        <f>IFERROR(VLOOKUP(C313,Variables!B:C,2,FALSE),"")</f>
        <v/>
      </c>
      <c r="F313" s="25" t="str">
        <f>IFERROR(VLOOKUP(D313,Variables!B:C,2,FALSE),"")</f>
        <v/>
      </c>
      <c r="G313" s="26" t="str">
        <f t="shared" si="1"/>
        <v>:</v>
      </c>
      <c r="H313" s="27" t="str">
        <f>IFERROR(VLOOKUP(G313,Variables!$A$22:$C$46,3,FALSE),"")</f>
        <v/>
      </c>
      <c r="I313" s="27"/>
      <c r="J313" s="27"/>
    </row>
    <row r="314" spans="2:10" ht="13.2" x14ac:dyDescent="0.25">
      <c r="B314" s="24"/>
      <c r="C314" s="24"/>
      <c r="D314" s="24"/>
      <c r="E314" s="25" t="str">
        <f>IFERROR(VLOOKUP(C314,Variables!B:C,2,FALSE),"")</f>
        <v/>
      </c>
      <c r="F314" s="25" t="str">
        <f>IFERROR(VLOOKUP(D314,Variables!B:C,2,FALSE),"")</f>
        <v/>
      </c>
      <c r="G314" s="26" t="str">
        <f t="shared" si="1"/>
        <v>:</v>
      </c>
      <c r="H314" s="27" t="str">
        <f>IFERROR(VLOOKUP(G314,Variables!$A$22:$C$46,3,FALSE),"")</f>
        <v/>
      </c>
      <c r="I314" s="27"/>
      <c r="J314" s="27"/>
    </row>
    <row r="315" spans="2:10" ht="13.2" x14ac:dyDescent="0.25">
      <c r="B315" s="24"/>
      <c r="C315" s="24"/>
      <c r="D315" s="24"/>
      <c r="E315" s="25" t="str">
        <f>IFERROR(VLOOKUP(C315,Variables!B:C,2,FALSE),"")</f>
        <v/>
      </c>
      <c r="F315" s="25" t="str">
        <f>IFERROR(VLOOKUP(D315,Variables!B:C,2,FALSE),"")</f>
        <v/>
      </c>
      <c r="G315" s="26" t="str">
        <f t="shared" si="1"/>
        <v>:</v>
      </c>
      <c r="H315" s="27" t="str">
        <f>IFERROR(VLOOKUP(G315,Variables!$A$22:$C$46,3,FALSE),"")</f>
        <v/>
      </c>
      <c r="I315" s="27"/>
      <c r="J315" s="27"/>
    </row>
    <row r="316" spans="2:10" ht="13.2" x14ac:dyDescent="0.25">
      <c r="B316" s="24"/>
      <c r="C316" s="24"/>
      <c r="D316" s="24"/>
      <c r="E316" s="25" t="str">
        <f>IFERROR(VLOOKUP(C316,Variables!B:C,2,FALSE),"")</f>
        <v/>
      </c>
      <c r="F316" s="25" t="str">
        <f>IFERROR(VLOOKUP(D316,Variables!B:C,2,FALSE),"")</f>
        <v/>
      </c>
      <c r="G316" s="26" t="str">
        <f t="shared" si="1"/>
        <v>:</v>
      </c>
      <c r="H316" s="27" t="str">
        <f>IFERROR(VLOOKUP(G316,Variables!$A$22:$C$46,3,FALSE),"")</f>
        <v/>
      </c>
      <c r="I316" s="27"/>
      <c r="J316" s="27"/>
    </row>
    <row r="317" spans="2:10" ht="13.2" x14ac:dyDescent="0.25">
      <c r="B317" s="24"/>
      <c r="C317" s="24"/>
      <c r="D317" s="24"/>
      <c r="E317" s="25" t="str">
        <f>IFERROR(VLOOKUP(C317,Variables!B:C,2,FALSE),"")</f>
        <v/>
      </c>
      <c r="F317" s="25" t="str">
        <f>IFERROR(VLOOKUP(D317,Variables!B:C,2,FALSE),"")</f>
        <v/>
      </c>
      <c r="G317" s="26" t="str">
        <f t="shared" si="1"/>
        <v>:</v>
      </c>
      <c r="H317" s="27" t="str">
        <f>IFERROR(VLOOKUP(G317,Variables!$A$22:$C$46,3,FALSE),"")</f>
        <v/>
      </c>
      <c r="I317" s="27"/>
      <c r="J317" s="27"/>
    </row>
    <row r="318" spans="2:10" ht="13.2" x14ac:dyDescent="0.25">
      <c r="B318" s="24"/>
      <c r="C318" s="24"/>
      <c r="D318" s="24"/>
      <c r="E318" s="25" t="str">
        <f>IFERROR(VLOOKUP(C318,Variables!B:C,2,FALSE),"")</f>
        <v/>
      </c>
      <c r="F318" s="25" t="str">
        <f>IFERROR(VLOOKUP(D318,Variables!B:C,2,FALSE),"")</f>
        <v/>
      </c>
      <c r="G318" s="26" t="str">
        <f t="shared" si="1"/>
        <v>:</v>
      </c>
      <c r="H318" s="27" t="str">
        <f>IFERROR(VLOOKUP(G318,Variables!$A$22:$C$46,3,FALSE),"")</f>
        <v/>
      </c>
      <c r="I318" s="27"/>
      <c r="J318" s="27"/>
    </row>
    <row r="319" spans="2:10" ht="13.2" x14ac:dyDescent="0.25">
      <c r="B319" s="24"/>
      <c r="C319" s="24"/>
      <c r="D319" s="24"/>
      <c r="E319" s="25" t="str">
        <f>IFERROR(VLOOKUP(C319,Variables!B:C,2,FALSE),"")</f>
        <v/>
      </c>
      <c r="F319" s="25" t="str">
        <f>IFERROR(VLOOKUP(D319,Variables!B:C,2,FALSE),"")</f>
        <v/>
      </c>
      <c r="G319" s="26" t="str">
        <f t="shared" si="1"/>
        <v>:</v>
      </c>
      <c r="H319" s="27" t="str">
        <f>IFERROR(VLOOKUP(G319,Variables!$A$22:$C$46,3,FALSE),"")</f>
        <v/>
      </c>
      <c r="I319" s="27"/>
      <c r="J319" s="27"/>
    </row>
    <row r="320" spans="2:10" ht="13.2" x14ac:dyDescent="0.25">
      <c r="B320" s="24"/>
      <c r="C320" s="24"/>
      <c r="D320" s="24"/>
      <c r="E320" s="25" t="str">
        <f>IFERROR(VLOOKUP(C320,Variables!B:C,2,FALSE),"")</f>
        <v/>
      </c>
      <c r="F320" s="25" t="str">
        <f>IFERROR(VLOOKUP(D320,Variables!B:C,2,FALSE),"")</f>
        <v/>
      </c>
      <c r="G320" s="26" t="str">
        <f t="shared" si="1"/>
        <v>:</v>
      </c>
      <c r="H320" s="27" t="str">
        <f>IFERROR(VLOOKUP(G320,Variables!$A$22:$C$46,3,FALSE),"")</f>
        <v/>
      </c>
      <c r="I320" s="27"/>
      <c r="J320" s="27"/>
    </row>
    <row r="321" spans="2:10" ht="13.2" x14ac:dyDescent="0.25">
      <c r="B321" s="24"/>
      <c r="C321" s="24"/>
      <c r="D321" s="24"/>
      <c r="E321" s="25" t="str">
        <f>IFERROR(VLOOKUP(C321,Variables!B:C,2,FALSE),"")</f>
        <v/>
      </c>
      <c r="F321" s="25" t="str">
        <f>IFERROR(VLOOKUP(D321,Variables!B:C,2,FALSE),"")</f>
        <v/>
      </c>
      <c r="G321" s="26" t="str">
        <f t="shared" si="1"/>
        <v>:</v>
      </c>
      <c r="H321" s="27" t="str">
        <f>IFERROR(VLOOKUP(G321,Variables!$A$22:$C$46,3,FALSE),"")</f>
        <v/>
      </c>
      <c r="I321" s="27"/>
      <c r="J321" s="27"/>
    </row>
    <row r="322" spans="2:10" ht="13.2" x14ac:dyDescent="0.25">
      <c r="B322" s="24"/>
      <c r="C322" s="24"/>
      <c r="D322" s="24"/>
      <c r="E322" s="25" t="str">
        <f>IFERROR(VLOOKUP(C322,Variables!B:C,2,FALSE),"")</f>
        <v/>
      </c>
      <c r="F322" s="25" t="str">
        <f>IFERROR(VLOOKUP(D322,Variables!B:C,2,FALSE),"")</f>
        <v/>
      </c>
      <c r="G322" s="26" t="str">
        <f t="shared" si="1"/>
        <v>:</v>
      </c>
      <c r="H322" s="27" t="str">
        <f>IFERROR(VLOOKUP(G322,Variables!$A$22:$C$46,3,FALSE),"")</f>
        <v/>
      </c>
      <c r="I322" s="27"/>
      <c r="J322" s="27"/>
    </row>
    <row r="323" spans="2:10" ht="13.2" x14ac:dyDescent="0.25">
      <c r="B323" s="24"/>
      <c r="C323" s="24"/>
      <c r="D323" s="24"/>
      <c r="E323" s="25" t="str">
        <f>IFERROR(VLOOKUP(C323,Variables!B:C,2,FALSE),"")</f>
        <v/>
      </c>
      <c r="F323" s="25" t="str">
        <f>IFERROR(VLOOKUP(D323,Variables!B:C,2,FALSE),"")</f>
        <v/>
      </c>
      <c r="G323" s="26" t="str">
        <f t="shared" si="1"/>
        <v>:</v>
      </c>
      <c r="H323" s="27" t="str">
        <f>IFERROR(VLOOKUP(G323,Variables!$A$22:$C$46,3,FALSE),"")</f>
        <v/>
      </c>
      <c r="I323" s="27"/>
      <c r="J323" s="27"/>
    </row>
    <row r="324" spans="2:10" ht="13.2" x14ac:dyDescent="0.25">
      <c r="B324" s="24"/>
      <c r="C324" s="24"/>
      <c r="D324" s="24"/>
      <c r="E324" s="25" t="str">
        <f>IFERROR(VLOOKUP(C324,Variables!B:C,2,FALSE),"")</f>
        <v/>
      </c>
      <c r="F324" s="25" t="str">
        <f>IFERROR(VLOOKUP(D324,Variables!B:C,2,FALSE),"")</f>
        <v/>
      </c>
      <c r="G324" s="26" t="str">
        <f t="shared" si="1"/>
        <v>:</v>
      </c>
      <c r="H324" s="27" t="str">
        <f>IFERROR(VLOOKUP(G324,Variables!$A$22:$C$46,3,FALSE),"")</f>
        <v/>
      </c>
      <c r="I324" s="27"/>
      <c r="J324" s="27"/>
    </row>
    <row r="325" spans="2:10" ht="13.2" x14ac:dyDescent="0.25">
      <c r="B325" s="24"/>
      <c r="C325" s="24"/>
      <c r="D325" s="24"/>
      <c r="E325" s="25" t="str">
        <f>IFERROR(VLOOKUP(C325,Variables!B:C,2,FALSE),"")</f>
        <v/>
      </c>
      <c r="F325" s="25" t="str">
        <f>IFERROR(VLOOKUP(D325,Variables!B:C,2,FALSE),"")</f>
        <v/>
      </c>
      <c r="G325" s="26" t="str">
        <f t="shared" si="1"/>
        <v>:</v>
      </c>
      <c r="H325" s="27" t="str">
        <f>IFERROR(VLOOKUP(G325,Variables!$A$22:$C$46,3,FALSE),"")</f>
        <v/>
      </c>
      <c r="I325" s="27"/>
      <c r="J325" s="27"/>
    </row>
    <row r="326" spans="2:10" ht="13.2" x14ac:dyDescent="0.25">
      <c r="B326" s="24"/>
      <c r="C326" s="24"/>
      <c r="D326" s="24"/>
      <c r="E326" s="25" t="str">
        <f>IFERROR(VLOOKUP(C326,Variables!B:C,2,FALSE),"")</f>
        <v/>
      </c>
      <c r="F326" s="25" t="str">
        <f>IFERROR(VLOOKUP(D326,Variables!B:C,2,FALSE),"")</f>
        <v/>
      </c>
      <c r="G326" s="26" t="str">
        <f t="shared" si="1"/>
        <v>:</v>
      </c>
      <c r="H326" s="27" t="str">
        <f>IFERROR(VLOOKUP(G326,Variables!$A$22:$C$46,3,FALSE),"")</f>
        <v/>
      </c>
      <c r="I326" s="27"/>
      <c r="J326" s="27"/>
    </row>
    <row r="327" spans="2:10" ht="13.2" x14ac:dyDescent="0.25">
      <c r="B327" s="24"/>
      <c r="C327" s="24"/>
      <c r="D327" s="24"/>
      <c r="E327" s="25" t="str">
        <f>IFERROR(VLOOKUP(C327,Variables!B:C,2,FALSE),"")</f>
        <v/>
      </c>
      <c r="F327" s="25" t="str">
        <f>IFERROR(VLOOKUP(D327,Variables!B:C,2,FALSE),"")</f>
        <v/>
      </c>
      <c r="G327" s="26" t="str">
        <f t="shared" si="1"/>
        <v>:</v>
      </c>
      <c r="H327" s="27" t="str">
        <f>IFERROR(VLOOKUP(G327,Variables!$A$22:$C$46,3,FALSE),"")</f>
        <v/>
      </c>
      <c r="I327" s="27"/>
      <c r="J327" s="27"/>
    </row>
    <row r="328" spans="2:10" ht="13.2" x14ac:dyDescent="0.25">
      <c r="B328" s="24"/>
      <c r="C328" s="24"/>
      <c r="D328" s="24"/>
      <c r="E328" s="25" t="str">
        <f>IFERROR(VLOOKUP(C328,Variables!B:C,2,FALSE),"")</f>
        <v/>
      </c>
      <c r="F328" s="25" t="str">
        <f>IFERROR(VLOOKUP(D328,Variables!B:C,2,FALSE),"")</f>
        <v/>
      </c>
      <c r="G328" s="26" t="str">
        <f t="shared" si="1"/>
        <v>:</v>
      </c>
      <c r="H328" s="27" t="str">
        <f>IFERROR(VLOOKUP(G328,Variables!$A$22:$C$46,3,FALSE),"")</f>
        <v/>
      </c>
      <c r="I328" s="27"/>
      <c r="J328" s="27"/>
    </row>
    <row r="329" spans="2:10" ht="13.2" x14ac:dyDescent="0.25">
      <c r="B329" s="24"/>
      <c r="C329" s="24"/>
      <c r="D329" s="24"/>
      <c r="E329" s="25" t="str">
        <f>IFERROR(VLOOKUP(C329,Variables!B:C,2,FALSE),"")</f>
        <v/>
      </c>
      <c r="F329" s="25" t="str">
        <f>IFERROR(VLOOKUP(D329,Variables!B:C,2,FALSE),"")</f>
        <v/>
      </c>
      <c r="G329" s="26" t="str">
        <f t="shared" si="1"/>
        <v>:</v>
      </c>
      <c r="H329" s="27" t="str">
        <f>IFERROR(VLOOKUP(G329,Variables!$A$22:$C$46,3,FALSE),"")</f>
        <v/>
      </c>
      <c r="I329" s="27"/>
      <c r="J329" s="27"/>
    </row>
    <row r="330" spans="2:10" ht="13.2" x14ac:dyDescent="0.25">
      <c r="B330" s="24"/>
      <c r="C330" s="24"/>
      <c r="D330" s="24"/>
      <c r="E330" s="25" t="str">
        <f>IFERROR(VLOOKUP(C330,Variables!B:C,2,FALSE),"")</f>
        <v/>
      </c>
      <c r="F330" s="25" t="str">
        <f>IFERROR(VLOOKUP(D330,Variables!B:C,2,FALSE),"")</f>
        <v/>
      </c>
      <c r="G330" s="26" t="str">
        <f t="shared" si="1"/>
        <v>:</v>
      </c>
      <c r="H330" s="27" t="str">
        <f>IFERROR(VLOOKUP(G330,Variables!$A$22:$C$46,3,FALSE),"")</f>
        <v/>
      </c>
      <c r="I330" s="27"/>
      <c r="J330" s="27"/>
    </row>
    <row r="331" spans="2:10" ht="13.2" x14ac:dyDescent="0.25">
      <c r="B331" s="24"/>
      <c r="C331" s="24"/>
      <c r="D331" s="24"/>
      <c r="E331" s="25" t="str">
        <f>IFERROR(VLOOKUP(C331,Variables!B:C,2,FALSE),"")</f>
        <v/>
      </c>
      <c r="F331" s="25" t="str">
        <f>IFERROR(VLOOKUP(D331,Variables!B:C,2,FALSE),"")</f>
        <v/>
      </c>
      <c r="G331" s="26" t="str">
        <f t="shared" si="1"/>
        <v>:</v>
      </c>
      <c r="H331" s="27" t="str">
        <f>IFERROR(VLOOKUP(G331,Variables!$A$22:$C$46,3,FALSE),"")</f>
        <v/>
      </c>
      <c r="I331" s="27"/>
      <c r="J331" s="27"/>
    </row>
    <row r="332" spans="2:10" ht="13.2" x14ac:dyDescent="0.25">
      <c r="B332" s="24"/>
      <c r="C332" s="24"/>
      <c r="D332" s="24"/>
      <c r="E332" s="25" t="str">
        <f>IFERROR(VLOOKUP(C332,Variables!B:C,2,FALSE),"")</f>
        <v/>
      </c>
      <c r="F332" s="25" t="str">
        <f>IFERROR(VLOOKUP(D332,Variables!B:C,2,FALSE),"")</f>
        <v/>
      </c>
      <c r="G332" s="26" t="str">
        <f t="shared" si="1"/>
        <v>:</v>
      </c>
      <c r="H332" s="27" t="str">
        <f>IFERROR(VLOOKUP(G332,Variables!$A$22:$C$46,3,FALSE),"")</f>
        <v/>
      </c>
      <c r="I332" s="27"/>
      <c r="J332" s="27"/>
    </row>
    <row r="333" spans="2:10" ht="13.2" x14ac:dyDescent="0.25">
      <c r="B333" s="24"/>
      <c r="C333" s="24"/>
      <c r="D333" s="24"/>
      <c r="E333" s="25" t="str">
        <f>IFERROR(VLOOKUP(C333,Variables!B:C,2,FALSE),"")</f>
        <v/>
      </c>
      <c r="F333" s="25" t="str">
        <f>IFERROR(VLOOKUP(D333,Variables!B:C,2,FALSE),"")</f>
        <v/>
      </c>
      <c r="G333" s="26" t="str">
        <f t="shared" si="1"/>
        <v>:</v>
      </c>
      <c r="H333" s="27" t="str">
        <f>IFERROR(VLOOKUP(G333,Variables!$A$22:$C$46,3,FALSE),"")</f>
        <v/>
      </c>
      <c r="I333" s="27"/>
      <c r="J333" s="27"/>
    </row>
    <row r="334" spans="2:10" ht="13.2" x14ac:dyDescent="0.25">
      <c r="B334" s="24"/>
      <c r="C334" s="24"/>
      <c r="D334" s="24"/>
      <c r="E334" s="25" t="str">
        <f>IFERROR(VLOOKUP(C334,Variables!B:C,2,FALSE),"")</f>
        <v/>
      </c>
      <c r="F334" s="25" t="str">
        <f>IFERROR(VLOOKUP(D334,Variables!B:C,2,FALSE),"")</f>
        <v/>
      </c>
      <c r="G334" s="26" t="str">
        <f t="shared" si="1"/>
        <v>:</v>
      </c>
      <c r="H334" s="27" t="str">
        <f>IFERROR(VLOOKUP(G334,Variables!$A$22:$C$46,3,FALSE),"")</f>
        <v/>
      </c>
      <c r="I334" s="27"/>
      <c r="J334" s="27"/>
    </row>
    <row r="335" spans="2:10" ht="13.2" x14ac:dyDescent="0.25">
      <c r="B335" s="24"/>
      <c r="C335" s="24"/>
      <c r="D335" s="24"/>
      <c r="E335" s="25" t="str">
        <f>IFERROR(VLOOKUP(C335,Variables!B:C,2,FALSE),"")</f>
        <v/>
      </c>
      <c r="F335" s="25" t="str">
        <f>IFERROR(VLOOKUP(D335,Variables!B:C,2,FALSE),"")</f>
        <v/>
      </c>
      <c r="G335" s="26" t="str">
        <f t="shared" si="1"/>
        <v>:</v>
      </c>
      <c r="H335" s="27" t="str">
        <f>IFERROR(VLOOKUP(G335,Variables!$A$22:$C$46,3,FALSE),"")</f>
        <v/>
      </c>
      <c r="I335" s="27"/>
      <c r="J335" s="27"/>
    </row>
    <row r="336" spans="2:10" ht="13.2" x14ac:dyDescent="0.25">
      <c r="B336" s="24"/>
      <c r="C336" s="24"/>
      <c r="D336" s="24"/>
      <c r="E336" s="25" t="str">
        <f>IFERROR(VLOOKUP(C336,Variables!B:C,2,FALSE),"")</f>
        <v/>
      </c>
      <c r="F336" s="25" t="str">
        <f>IFERROR(VLOOKUP(D336,Variables!B:C,2,FALSE),"")</f>
        <v/>
      </c>
      <c r="G336" s="26" t="str">
        <f t="shared" si="1"/>
        <v>:</v>
      </c>
      <c r="H336" s="27" t="str">
        <f>IFERROR(VLOOKUP(G336,Variables!$A$22:$C$46,3,FALSE),"")</f>
        <v/>
      </c>
      <c r="I336" s="27"/>
      <c r="J336" s="27"/>
    </row>
    <row r="337" spans="2:10" ht="13.2" x14ac:dyDescent="0.25">
      <c r="B337" s="24"/>
      <c r="C337" s="24"/>
      <c r="D337" s="24"/>
      <c r="E337" s="25" t="str">
        <f>IFERROR(VLOOKUP(C337,Variables!B:C,2,FALSE),"")</f>
        <v/>
      </c>
      <c r="F337" s="25" t="str">
        <f>IFERROR(VLOOKUP(D337,Variables!B:C,2,FALSE),"")</f>
        <v/>
      </c>
      <c r="G337" s="26" t="str">
        <f t="shared" si="1"/>
        <v>:</v>
      </c>
      <c r="H337" s="27" t="str">
        <f>IFERROR(VLOOKUP(G337,Variables!$A$22:$C$46,3,FALSE),"")</f>
        <v/>
      </c>
      <c r="I337" s="27"/>
      <c r="J337" s="27"/>
    </row>
    <row r="338" spans="2:10" ht="13.2" x14ac:dyDescent="0.25">
      <c r="B338" s="24"/>
      <c r="C338" s="24"/>
      <c r="D338" s="24"/>
      <c r="E338" s="25" t="str">
        <f>IFERROR(VLOOKUP(C338,Variables!B:C,2,FALSE),"")</f>
        <v/>
      </c>
      <c r="F338" s="25" t="str">
        <f>IFERROR(VLOOKUP(D338,Variables!B:C,2,FALSE),"")</f>
        <v/>
      </c>
      <c r="G338" s="26" t="str">
        <f t="shared" si="1"/>
        <v>:</v>
      </c>
      <c r="H338" s="27" t="str">
        <f>IFERROR(VLOOKUP(G338,Variables!$A$22:$C$46,3,FALSE),"")</f>
        <v/>
      </c>
      <c r="I338" s="27"/>
      <c r="J338" s="27"/>
    </row>
    <row r="339" spans="2:10" ht="13.2" x14ac:dyDescent="0.25">
      <c r="B339" s="24"/>
      <c r="C339" s="24"/>
      <c r="D339" s="24"/>
      <c r="E339" s="25" t="str">
        <f>IFERROR(VLOOKUP(C339,Variables!B:C,2,FALSE),"")</f>
        <v/>
      </c>
      <c r="F339" s="25" t="str">
        <f>IFERROR(VLOOKUP(D339,Variables!B:C,2,FALSE),"")</f>
        <v/>
      </c>
      <c r="G339" s="26" t="str">
        <f t="shared" si="1"/>
        <v>:</v>
      </c>
      <c r="H339" s="27" t="str">
        <f>IFERROR(VLOOKUP(G339,Variables!$A$22:$C$46,3,FALSE),"")</f>
        <v/>
      </c>
      <c r="I339" s="27"/>
      <c r="J339" s="27"/>
    </row>
    <row r="340" spans="2:10" ht="13.2" x14ac:dyDescent="0.25">
      <c r="B340" s="24"/>
      <c r="C340" s="24"/>
      <c r="D340" s="24"/>
      <c r="E340" s="25" t="str">
        <f>IFERROR(VLOOKUP(C340,Variables!B:C,2,FALSE),"")</f>
        <v/>
      </c>
      <c r="F340" s="25" t="str">
        <f>IFERROR(VLOOKUP(D340,Variables!B:C,2,FALSE),"")</f>
        <v/>
      </c>
      <c r="G340" s="26" t="str">
        <f t="shared" si="1"/>
        <v>:</v>
      </c>
      <c r="H340" s="27" t="str">
        <f>IFERROR(VLOOKUP(G340,Variables!$A$22:$C$46,3,FALSE),"")</f>
        <v/>
      </c>
      <c r="I340" s="27"/>
      <c r="J340" s="27"/>
    </row>
    <row r="341" spans="2:10" ht="13.2" x14ac:dyDescent="0.25">
      <c r="B341" s="24"/>
      <c r="C341" s="24"/>
      <c r="D341" s="24"/>
      <c r="E341" s="25" t="str">
        <f>IFERROR(VLOOKUP(C341,Variables!B:C,2,FALSE),"")</f>
        <v/>
      </c>
      <c r="F341" s="25" t="str">
        <f>IFERROR(VLOOKUP(D341,Variables!B:C,2,FALSE),"")</f>
        <v/>
      </c>
      <c r="G341" s="26" t="str">
        <f t="shared" si="1"/>
        <v>:</v>
      </c>
      <c r="H341" s="27" t="str">
        <f>IFERROR(VLOOKUP(G341,Variables!$A$22:$C$46,3,FALSE),"")</f>
        <v/>
      </c>
      <c r="I341" s="27"/>
      <c r="J341" s="27"/>
    </row>
    <row r="342" spans="2:10" ht="13.2" x14ac:dyDescent="0.25">
      <c r="B342" s="24"/>
      <c r="C342" s="24"/>
      <c r="D342" s="24"/>
      <c r="E342" s="25" t="str">
        <f>IFERROR(VLOOKUP(C342,Variables!B:C,2,FALSE),"")</f>
        <v/>
      </c>
      <c r="F342" s="25" t="str">
        <f>IFERROR(VLOOKUP(D342,Variables!B:C,2,FALSE),"")</f>
        <v/>
      </c>
      <c r="G342" s="26" t="str">
        <f t="shared" si="1"/>
        <v>:</v>
      </c>
      <c r="H342" s="27" t="str">
        <f>IFERROR(VLOOKUP(G342,Variables!$A$22:$C$46,3,FALSE),"")</f>
        <v/>
      </c>
      <c r="I342" s="27"/>
      <c r="J342" s="27"/>
    </row>
    <row r="343" spans="2:10" ht="13.2" x14ac:dyDescent="0.25">
      <c r="B343" s="24"/>
      <c r="C343" s="24"/>
      <c r="D343" s="24"/>
      <c r="E343" s="25" t="str">
        <f>IFERROR(VLOOKUP(C343,Variables!B:C,2,FALSE),"")</f>
        <v/>
      </c>
      <c r="F343" s="25" t="str">
        <f>IFERROR(VLOOKUP(D343,Variables!B:C,2,FALSE),"")</f>
        <v/>
      </c>
      <c r="G343" s="26" t="str">
        <f t="shared" si="1"/>
        <v>:</v>
      </c>
      <c r="H343" s="27" t="str">
        <f>IFERROR(VLOOKUP(G343,Variables!$A$22:$C$46,3,FALSE),"")</f>
        <v/>
      </c>
      <c r="I343" s="27"/>
      <c r="J343" s="27"/>
    </row>
    <row r="344" spans="2:10" ht="13.2" x14ac:dyDescent="0.25">
      <c r="B344" s="24"/>
      <c r="C344" s="24"/>
      <c r="D344" s="24"/>
      <c r="E344" s="25" t="str">
        <f>IFERROR(VLOOKUP(C344,Variables!B:C,2,FALSE),"")</f>
        <v/>
      </c>
      <c r="F344" s="25" t="str">
        <f>IFERROR(VLOOKUP(D344,Variables!B:C,2,FALSE),"")</f>
        <v/>
      </c>
      <c r="G344" s="26" t="str">
        <f t="shared" si="1"/>
        <v>:</v>
      </c>
      <c r="H344" s="27" t="str">
        <f>IFERROR(VLOOKUP(G344,Variables!$A$22:$C$46,3,FALSE),"")</f>
        <v/>
      </c>
      <c r="I344" s="27"/>
      <c r="J344" s="27"/>
    </row>
    <row r="345" spans="2:10" ht="13.2" x14ac:dyDescent="0.25">
      <c r="B345" s="24"/>
      <c r="C345" s="24"/>
      <c r="D345" s="24"/>
      <c r="E345" s="25" t="str">
        <f>IFERROR(VLOOKUP(C345,Variables!B:C,2,FALSE),"")</f>
        <v/>
      </c>
      <c r="F345" s="25" t="str">
        <f>IFERROR(VLOOKUP(D345,Variables!B:C,2,FALSE),"")</f>
        <v/>
      </c>
      <c r="G345" s="26" t="str">
        <f t="shared" si="1"/>
        <v>:</v>
      </c>
      <c r="H345" s="27" t="str">
        <f>IFERROR(VLOOKUP(G345,Variables!$A$22:$C$46,3,FALSE),"")</f>
        <v/>
      </c>
      <c r="I345" s="27"/>
      <c r="J345" s="27"/>
    </row>
    <row r="346" spans="2:10" ht="13.2" x14ac:dyDescent="0.25">
      <c r="B346" s="24"/>
      <c r="C346" s="24"/>
      <c r="D346" s="24"/>
      <c r="E346" s="25" t="str">
        <f>IFERROR(VLOOKUP(C346,Variables!B:C,2,FALSE),"")</f>
        <v/>
      </c>
      <c r="F346" s="25" t="str">
        <f>IFERROR(VLOOKUP(D346,Variables!B:C,2,FALSE),"")</f>
        <v/>
      </c>
      <c r="G346" s="26" t="str">
        <f t="shared" si="1"/>
        <v>:</v>
      </c>
      <c r="H346" s="27" t="str">
        <f>IFERROR(VLOOKUP(G346,Variables!$A$22:$C$46,3,FALSE),"")</f>
        <v/>
      </c>
      <c r="I346" s="27"/>
      <c r="J346" s="27"/>
    </row>
    <row r="347" spans="2:10" ht="13.2" x14ac:dyDescent="0.25">
      <c r="B347" s="24"/>
      <c r="C347" s="24"/>
      <c r="D347" s="24"/>
      <c r="E347" s="25" t="str">
        <f>IFERROR(VLOOKUP(C347,Variables!B:C,2,FALSE),"")</f>
        <v/>
      </c>
      <c r="F347" s="25" t="str">
        <f>IFERROR(VLOOKUP(D347,Variables!B:C,2,FALSE),"")</f>
        <v/>
      </c>
      <c r="G347" s="26" t="str">
        <f t="shared" si="1"/>
        <v>:</v>
      </c>
      <c r="H347" s="27" t="str">
        <f>IFERROR(VLOOKUP(G347,Variables!$A$22:$C$46,3,FALSE),"")</f>
        <v/>
      </c>
      <c r="I347" s="27"/>
      <c r="J347" s="27"/>
    </row>
    <row r="348" spans="2:10" ht="13.2" x14ac:dyDescent="0.25">
      <c r="B348" s="24"/>
      <c r="C348" s="24"/>
      <c r="D348" s="24"/>
      <c r="E348" s="25" t="str">
        <f>IFERROR(VLOOKUP(C348,Variables!B:C,2,FALSE),"")</f>
        <v/>
      </c>
      <c r="F348" s="25" t="str">
        <f>IFERROR(VLOOKUP(D348,Variables!B:C,2,FALSE),"")</f>
        <v/>
      </c>
      <c r="G348" s="26" t="str">
        <f t="shared" si="1"/>
        <v>:</v>
      </c>
      <c r="H348" s="27" t="str">
        <f>IFERROR(VLOOKUP(G348,Variables!$A$22:$C$46,3,FALSE),"")</f>
        <v/>
      </c>
      <c r="I348" s="27"/>
      <c r="J348" s="27"/>
    </row>
    <row r="349" spans="2:10" ht="13.2" x14ac:dyDescent="0.25">
      <c r="B349" s="24"/>
      <c r="C349" s="24"/>
      <c r="D349" s="24"/>
      <c r="E349" s="25" t="str">
        <f>IFERROR(VLOOKUP(C349,Variables!B:C,2,FALSE),"")</f>
        <v/>
      </c>
      <c r="F349" s="25" t="str">
        <f>IFERROR(VLOOKUP(D349,Variables!B:C,2,FALSE),"")</f>
        <v/>
      </c>
      <c r="G349" s="26" t="str">
        <f t="shared" si="1"/>
        <v>:</v>
      </c>
      <c r="H349" s="27" t="str">
        <f>IFERROR(VLOOKUP(G349,Variables!$A$22:$C$46,3,FALSE),"")</f>
        <v/>
      </c>
      <c r="I349" s="27"/>
      <c r="J349" s="27"/>
    </row>
    <row r="350" spans="2:10" ht="13.2" x14ac:dyDescent="0.25">
      <c r="B350" s="24"/>
      <c r="C350" s="24"/>
      <c r="D350" s="24"/>
      <c r="E350" s="25" t="str">
        <f>IFERROR(VLOOKUP(C350,Variables!B:C,2,FALSE),"")</f>
        <v/>
      </c>
      <c r="F350" s="25" t="str">
        <f>IFERROR(VLOOKUP(D350,Variables!B:C,2,FALSE),"")</f>
        <v/>
      </c>
      <c r="G350" s="26" t="str">
        <f t="shared" si="1"/>
        <v>:</v>
      </c>
      <c r="H350" s="27" t="str">
        <f>IFERROR(VLOOKUP(G350,Variables!$A$22:$C$46,3,FALSE),"")</f>
        <v/>
      </c>
      <c r="I350" s="27"/>
      <c r="J350" s="27"/>
    </row>
    <row r="351" spans="2:10" ht="13.2" x14ac:dyDescent="0.25">
      <c r="B351" s="24"/>
      <c r="C351" s="24"/>
      <c r="D351" s="24"/>
      <c r="E351" s="25" t="str">
        <f>IFERROR(VLOOKUP(C351,Variables!B:C,2,FALSE),"")</f>
        <v/>
      </c>
      <c r="F351" s="25" t="str">
        <f>IFERROR(VLOOKUP(D351,Variables!B:C,2,FALSE),"")</f>
        <v/>
      </c>
      <c r="G351" s="26" t="str">
        <f t="shared" si="1"/>
        <v>:</v>
      </c>
      <c r="H351" s="27" t="str">
        <f>IFERROR(VLOOKUP(G351,Variables!$A$22:$C$46,3,FALSE),"")</f>
        <v/>
      </c>
      <c r="I351" s="27"/>
      <c r="J351" s="27"/>
    </row>
    <row r="352" spans="2:10" ht="13.2" x14ac:dyDescent="0.25">
      <c r="B352" s="24"/>
      <c r="C352" s="24"/>
      <c r="D352" s="24"/>
      <c r="E352" s="25" t="str">
        <f>IFERROR(VLOOKUP(C352,Variables!B:C,2,FALSE),"")</f>
        <v/>
      </c>
      <c r="F352" s="25" t="str">
        <f>IFERROR(VLOOKUP(D352,Variables!B:C,2,FALSE),"")</f>
        <v/>
      </c>
      <c r="G352" s="26" t="str">
        <f t="shared" si="1"/>
        <v>:</v>
      </c>
      <c r="H352" s="27" t="str">
        <f>IFERROR(VLOOKUP(G352,Variables!$A$22:$C$46,3,FALSE),"")</f>
        <v/>
      </c>
      <c r="I352" s="27"/>
      <c r="J352" s="27"/>
    </row>
    <row r="353" spans="2:10" ht="13.2" x14ac:dyDescent="0.25">
      <c r="B353" s="24"/>
      <c r="C353" s="24"/>
      <c r="D353" s="24"/>
      <c r="E353" s="25" t="str">
        <f>IFERROR(VLOOKUP(C353,Variables!B:C,2,FALSE),"")</f>
        <v/>
      </c>
      <c r="F353" s="25" t="str">
        <f>IFERROR(VLOOKUP(D353,Variables!B:C,2,FALSE),"")</f>
        <v/>
      </c>
      <c r="G353" s="26" t="str">
        <f t="shared" si="1"/>
        <v>:</v>
      </c>
      <c r="H353" s="27" t="str">
        <f>IFERROR(VLOOKUP(G353,Variables!$A$22:$C$46,3,FALSE),"")</f>
        <v/>
      </c>
      <c r="I353" s="27"/>
      <c r="J353" s="27"/>
    </row>
    <row r="354" spans="2:10" ht="13.2" x14ac:dyDescent="0.25">
      <c r="B354" s="24"/>
      <c r="C354" s="24"/>
      <c r="D354" s="24"/>
      <c r="E354" s="25" t="str">
        <f>IFERROR(VLOOKUP(C354,Variables!B:C,2,FALSE),"")</f>
        <v/>
      </c>
      <c r="F354" s="25" t="str">
        <f>IFERROR(VLOOKUP(D354,Variables!B:C,2,FALSE),"")</f>
        <v/>
      </c>
      <c r="G354" s="26" t="str">
        <f t="shared" si="1"/>
        <v>:</v>
      </c>
      <c r="H354" s="27" t="str">
        <f>IFERROR(VLOOKUP(G354,Variables!$A$22:$C$46,3,FALSE),"")</f>
        <v/>
      </c>
      <c r="I354" s="27"/>
      <c r="J354" s="27"/>
    </row>
    <row r="355" spans="2:10" ht="13.2" x14ac:dyDescent="0.25">
      <c r="B355" s="24"/>
      <c r="C355" s="24"/>
      <c r="D355" s="24"/>
      <c r="E355" s="25" t="str">
        <f>IFERROR(VLOOKUP(C355,Variables!B:C,2,FALSE),"")</f>
        <v/>
      </c>
      <c r="F355" s="25" t="str">
        <f>IFERROR(VLOOKUP(D355,Variables!B:C,2,FALSE),"")</f>
        <v/>
      </c>
      <c r="G355" s="26" t="str">
        <f t="shared" si="1"/>
        <v>:</v>
      </c>
      <c r="H355" s="27" t="str">
        <f>IFERROR(VLOOKUP(G355,Variables!$A$22:$C$46,3,FALSE),"")</f>
        <v/>
      </c>
      <c r="I355" s="27"/>
      <c r="J355" s="27"/>
    </row>
    <row r="356" spans="2:10" ht="13.2" x14ac:dyDescent="0.25">
      <c r="B356" s="24"/>
      <c r="C356" s="24"/>
      <c r="D356" s="24"/>
      <c r="E356" s="25" t="str">
        <f>IFERROR(VLOOKUP(C356,Variables!B:C,2,FALSE),"")</f>
        <v/>
      </c>
      <c r="F356" s="25" t="str">
        <f>IFERROR(VLOOKUP(D356,Variables!B:C,2,FALSE),"")</f>
        <v/>
      </c>
      <c r="G356" s="26" t="str">
        <f t="shared" si="1"/>
        <v>:</v>
      </c>
      <c r="H356" s="27" t="str">
        <f>IFERROR(VLOOKUP(G356,Variables!$A$22:$C$46,3,FALSE),"")</f>
        <v/>
      </c>
      <c r="I356" s="27"/>
      <c r="J356" s="27"/>
    </row>
    <row r="357" spans="2:10" ht="13.2" x14ac:dyDescent="0.25">
      <c r="B357" s="24"/>
      <c r="C357" s="24"/>
      <c r="D357" s="24"/>
      <c r="E357" s="25" t="str">
        <f>IFERROR(VLOOKUP(C357,Variables!B:C,2,FALSE),"")</f>
        <v/>
      </c>
      <c r="F357" s="25" t="str">
        <f>IFERROR(VLOOKUP(D357,Variables!B:C,2,FALSE),"")</f>
        <v/>
      </c>
      <c r="G357" s="26" t="str">
        <f t="shared" si="1"/>
        <v>:</v>
      </c>
      <c r="H357" s="27" t="str">
        <f>IFERROR(VLOOKUP(G357,Variables!$A$22:$C$46,3,FALSE),"")</f>
        <v/>
      </c>
      <c r="I357" s="27"/>
      <c r="J357" s="27"/>
    </row>
    <row r="358" spans="2:10" ht="13.2" x14ac:dyDescent="0.25">
      <c r="B358" s="24"/>
      <c r="C358" s="24"/>
      <c r="D358" s="24"/>
      <c r="E358" s="25" t="str">
        <f>IFERROR(VLOOKUP(C358,Variables!B:C,2,FALSE),"")</f>
        <v/>
      </c>
      <c r="F358" s="25" t="str">
        <f>IFERROR(VLOOKUP(D358,Variables!B:C,2,FALSE),"")</f>
        <v/>
      </c>
      <c r="G358" s="26" t="str">
        <f t="shared" si="1"/>
        <v>:</v>
      </c>
      <c r="H358" s="27" t="str">
        <f>IFERROR(VLOOKUP(G358,Variables!$A$22:$C$46,3,FALSE),"")</f>
        <v/>
      </c>
      <c r="I358" s="27"/>
      <c r="J358" s="27"/>
    </row>
    <row r="359" spans="2:10" ht="13.2" x14ac:dyDescent="0.25">
      <c r="B359" s="24"/>
      <c r="C359" s="24"/>
      <c r="D359" s="24"/>
      <c r="E359" s="25" t="str">
        <f>IFERROR(VLOOKUP(C359,Variables!B:C,2,FALSE),"")</f>
        <v/>
      </c>
      <c r="F359" s="25" t="str">
        <f>IFERROR(VLOOKUP(D359,Variables!B:C,2,FALSE),"")</f>
        <v/>
      </c>
      <c r="G359" s="26" t="str">
        <f t="shared" si="1"/>
        <v>:</v>
      </c>
      <c r="H359" s="27" t="str">
        <f>IFERROR(VLOOKUP(G359,Variables!$A$22:$C$46,3,FALSE),"")</f>
        <v/>
      </c>
      <c r="I359" s="27"/>
      <c r="J359" s="27"/>
    </row>
    <row r="360" spans="2:10" ht="13.2" x14ac:dyDescent="0.25">
      <c r="B360" s="24"/>
      <c r="C360" s="24"/>
      <c r="D360" s="24"/>
      <c r="E360" s="25" t="str">
        <f>IFERROR(VLOOKUP(C360,Variables!B:C,2,FALSE),"")</f>
        <v/>
      </c>
      <c r="F360" s="25" t="str">
        <f>IFERROR(VLOOKUP(D360,Variables!B:C,2,FALSE),"")</f>
        <v/>
      </c>
      <c r="G360" s="26" t="str">
        <f t="shared" si="1"/>
        <v>:</v>
      </c>
      <c r="H360" s="27" t="str">
        <f>IFERROR(VLOOKUP(G360,Variables!$A$22:$C$46,3,FALSE),"")</f>
        <v/>
      </c>
      <c r="I360" s="27"/>
      <c r="J360" s="27"/>
    </row>
    <row r="361" spans="2:10" ht="13.2" x14ac:dyDescent="0.25">
      <c r="B361" s="24"/>
      <c r="C361" s="24"/>
      <c r="D361" s="24"/>
      <c r="E361" s="25" t="str">
        <f>IFERROR(VLOOKUP(C361,Variables!B:C,2,FALSE),"")</f>
        <v/>
      </c>
      <c r="F361" s="25" t="str">
        <f>IFERROR(VLOOKUP(D361,Variables!B:C,2,FALSE),"")</f>
        <v/>
      </c>
      <c r="G361" s="26" t="str">
        <f t="shared" si="1"/>
        <v>:</v>
      </c>
      <c r="H361" s="27" t="str">
        <f>IFERROR(VLOOKUP(G361,Variables!$A$22:$C$46,3,FALSE),"")</f>
        <v/>
      </c>
      <c r="I361" s="27"/>
      <c r="J361" s="27"/>
    </row>
    <row r="362" spans="2:10" ht="13.2" x14ac:dyDescent="0.25">
      <c r="B362" s="24"/>
      <c r="C362" s="24"/>
      <c r="D362" s="24"/>
      <c r="E362" s="25" t="str">
        <f>IFERROR(VLOOKUP(C362,Variables!B:C,2,FALSE),"")</f>
        <v/>
      </c>
      <c r="F362" s="25" t="str">
        <f>IFERROR(VLOOKUP(D362,Variables!B:C,2,FALSE),"")</f>
        <v/>
      </c>
      <c r="G362" s="26" t="str">
        <f t="shared" si="1"/>
        <v>:</v>
      </c>
      <c r="H362" s="27" t="str">
        <f>IFERROR(VLOOKUP(G362,Variables!$A$22:$C$46,3,FALSE),"")</f>
        <v/>
      </c>
      <c r="I362" s="27"/>
      <c r="J362" s="27"/>
    </row>
    <row r="363" spans="2:10" ht="13.2" x14ac:dyDescent="0.25">
      <c r="B363" s="24"/>
      <c r="C363" s="24"/>
      <c r="D363" s="24"/>
      <c r="E363" s="25" t="str">
        <f>IFERROR(VLOOKUP(C363,Variables!B:C,2,FALSE),"")</f>
        <v/>
      </c>
      <c r="F363" s="25" t="str">
        <f>IFERROR(VLOOKUP(D363,Variables!B:C,2,FALSE),"")</f>
        <v/>
      </c>
      <c r="G363" s="26" t="str">
        <f t="shared" si="1"/>
        <v>:</v>
      </c>
      <c r="H363" s="27" t="str">
        <f>IFERROR(VLOOKUP(G363,Variables!$A$22:$C$46,3,FALSE),"")</f>
        <v/>
      </c>
      <c r="I363" s="27"/>
      <c r="J363" s="27"/>
    </row>
    <row r="364" spans="2:10" ht="13.2" x14ac:dyDescent="0.25">
      <c r="B364" s="24"/>
      <c r="C364" s="24"/>
      <c r="D364" s="24"/>
      <c r="E364" s="25" t="str">
        <f>IFERROR(VLOOKUP(C364,Variables!B:C,2,FALSE),"")</f>
        <v/>
      </c>
      <c r="F364" s="25" t="str">
        <f>IFERROR(VLOOKUP(D364,Variables!B:C,2,FALSE),"")</f>
        <v/>
      </c>
      <c r="G364" s="26" t="str">
        <f t="shared" si="1"/>
        <v>:</v>
      </c>
      <c r="H364" s="27" t="str">
        <f>IFERROR(VLOOKUP(G364,Variables!$A$22:$C$46,3,FALSE),"")</f>
        <v/>
      </c>
      <c r="I364" s="27"/>
      <c r="J364" s="27"/>
    </row>
    <row r="365" spans="2:10" ht="13.2" x14ac:dyDescent="0.25">
      <c r="B365" s="24"/>
      <c r="C365" s="24"/>
      <c r="D365" s="24"/>
      <c r="E365" s="25" t="str">
        <f>IFERROR(VLOOKUP(C365,Variables!B:C,2,FALSE),"")</f>
        <v/>
      </c>
      <c r="F365" s="25" t="str">
        <f>IFERROR(VLOOKUP(D365,Variables!B:C,2,FALSE),"")</f>
        <v/>
      </c>
      <c r="G365" s="26" t="str">
        <f t="shared" si="1"/>
        <v>:</v>
      </c>
      <c r="H365" s="27" t="str">
        <f>IFERROR(VLOOKUP(G365,Variables!$A$22:$C$46,3,FALSE),"")</f>
        <v/>
      </c>
      <c r="I365" s="27"/>
      <c r="J365" s="27"/>
    </row>
    <row r="366" spans="2:10" ht="13.2" x14ac:dyDescent="0.25">
      <c r="B366" s="24"/>
      <c r="C366" s="24"/>
      <c r="D366" s="24"/>
      <c r="E366" s="25" t="str">
        <f>IFERROR(VLOOKUP(C366,Variables!B:C,2,FALSE),"")</f>
        <v/>
      </c>
      <c r="F366" s="25" t="str">
        <f>IFERROR(VLOOKUP(D366,Variables!B:C,2,FALSE),"")</f>
        <v/>
      </c>
      <c r="G366" s="26" t="str">
        <f t="shared" si="1"/>
        <v>:</v>
      </c>
      <c r="H366" s="27" t="str">
        <f>IFERROR(VLOOKUP(G366,Variables!$A$22:$C$46,3,FALSE),"")</f>
        <v/>
      </c>
      <c r="I366" s="27"/>
      <c r="J366" s="27"/>
    </row>
    <row r="367" spans="2:10" ht="13.2" x14ac:dyDescent="0.25">
      <c r="B367" s="24"/>
      <c r="C367" s="24"/>
      <c r="D367" s="24"/>
      <c r="E367" s="25" t="str">
        <f>IFERROR(VLOOKUP(C367,Variables!B:C,2,FALSE),"")</f>
        <v/>
      </c>
      <c r="F367" s="25" t="str">
        <f>IFERROR(VLOOKUP(D367,Variables!B:C,2,FALSE),"")</f>
        <v/>
      </c>
      <c r="G367" s="26" t="str">
        <f t="shared" si="1"/>
        <v>:</v>
      </c>
      <c r="H367" s="27" t="str">
        <f>IFERROR(VLOOKUP(G367,Variables!$A$22:$C$46,3,FALSE),"")</f>
        <v/>
      </c>
      <c r="I367" s="27"/>
      <c r="J367" s="27"/>
    </row>
    <row r="368" spans="2:10" ht="13.2" x14ac:dyDescent="0.25">
      <c r="B368" s="24"/>
      <c r="C368" s="24"/>
      <c r="D368" s="24"/>
      <c r="E368" s="25" t="str">
        <f>IFERROR(VLOOKUP(C368,Variables!B:C,2,FALSE),"")</f>
        <v/>
      </c>
      <c r="F368" s="25" t="str">
        <f>IFERROR(VLOOKUP(D368,Variables!B:C,2,FALSE),"")</f>
        <v/>
      </c>
      <c r="G368" s="26" t="str">
        <f t="shared" si="1"/>
        <v>:</v>
      </c>
      <c r="H368" s="27" t="str">
        <f>IFERROR(VLOOKUP(G368,Variables!$A$22:$C$46,3,FALSE),"")</f>
        <v/>
      </c>
      <c r="I368" s="27"/>
      <c r="J368" s="27"/>
    </row>
    <row r="369" spans="2:10" ht="13.2" x14ac:dyDescent="0.25">
      <c r="B369" s="24"/>
      <c r="C369" s="24"/>
      <c r="D369" s="24"/>
      <c r="E369" s="25" t="str">
        <f>IFERROR(VLOOKUP(C369,Variables!B:C,2,FALSE),"")</f>
        <v/>
      </c>
      <c r="F369" s="25" t="str">
        <f>IFERROR(VLOOKUP(D369,Variables!B:C,2,FALSE),"")</f>
        <v/>
      </c>
      <c r="G369" s="26" t="str">
        <f t="shared" si="1"/>
        <v>:</v>
      </c>
      <c r="H369" s="27" t="str">
        <f>IFERROR(VLOOKUP(G369,Variables!$A$22:$C$46,3,FALSE),"")</f>
        <v/>
      </c>
      <c r="I369" s="27"/>
      <c r="J369" s="27"/>
    </row>
    <row r="370" spans="2:10" ht="13.2" x14ac:dyDescent="0.25">
      <c r="B370" s="24"/>
      <c r="C370" s="24"/>
      <c r="D370" s="24"/>
      <c r="E370" s="25" t="str">
        <f>IFERROR(VLOOKUP(C370,Variables!B:C,2,FALSE),"")</f>
        <v/>
      </c>
      <c r="F370" s="25" t="str">
        <f>IFERROR(VLOOKUP(D370,Variables!B:C,2,FALSE),"")</f>
        <v/>
      </c>
      <c r="G370" s="26" t="str">
        <f t="shared" si="1"/>
        <v>:</v>
      </c>
      <c r="H370" s="27" t="str">
        <f>IFERROR(VLOOKUP(G370,Variables!$A$22:$C$46,3,FALSE),"")</f>
        <v/>
      </c>
      <c r="I370" s="27"/>
      <c r="J370" s="27"/>
    </row>
    <row r="371" spans="2:10" ht="13.2" x14ac:dyDescent="0.25">
      <c r="B371" s="24"/>
      <c r="C371" s="24"/>
      <c r="D371" s="24"/>
      <c r="E371" s="25" t="str">
        <f>IFERROR(VLOOKUP(C371,Variables!B:C,2,FALSE),"")</f>
        <v/>
      </c>
      <c r="F371" s="25" t="str">
        <f>IFERROR(VLOOKUP(D371,Variables!B:C,2,FALSE),"")</f>
        <v/>
      </c>
      <c r="G371" s="26" t="str">
        <f t="shared" si="1"/>
        <v>:</v>
      </c>
      <c r="H371" s="27" t="str">
        <f>IFERROR(VLOOKUP(G371,Variables!$A$22:$C$46,3,FALSE),"")</f>
        <v/>
      </c>
      <c r="I371" s="27"/>
      <c r="J371" s="27"/>
    </row>
    <row r="372" spans="2:10" ht="13.2" x14ac:dyDescent="0.25">
      <c r="B372" s="24"/>
      <c r="C372" s="24"/>
      <c r="D372" s="24"/>
      <c r="E372" s="25" t="str">
        <f>IFERROR(VLOOKUP(C372,Variables!B:C,2,FALSE),"")</f>
        <v/>
      </c>
      <c r="F372" s="25" t="str">
        <f>IFERROR(VLOOKUP(D372,Variables!B:C,2,FALSE),"")</f>
        <v/>
      </c>
      <c r="G372" s="26" t="str">
        <f t="shared" si="1"/>
        <v>:</v>
      </c>
      <c r="H372" s="27" t="str">
        <f>IFERROR(VLOOKUP(G372,Variables!$A$22:$C$46,3,FALSE),"")</f>
        <v/>
      </c>
      <c r="I372" s="27"/>
      <c r="J372" s="27"/>
    </row>
    <row r="373" spans="2:10" ht="13.2" x14ac:dyDescent="0.25">
      <c r="B373" s="24"/>
      <c r="C373" s="24"/>
      <c r="D373" s="24"/>
      <c r="E373" s="25" t="str">
        <f>IFERROR(VLOOKUP(C373,Variables!B:C,2,FALSE),"")</f>
        <v/>
      </c>
      <c r="F373" s="25" t="str">
        <f>IFERROR(VLOOKUP(D373,Variables!B:C,2,FALSE),"")</f>
        <v/>
      </c>
      <c r="G373" s="26" t="str">
        <f t="shared" si="1"/>
        <v>:</v>
      </c>
      <c r="H373" s="27" t="str">
        <f>IFERROR(VLOOKUP(G373,Variables!$A$22:$C$46,3,FALSE),"")</f>
        <v/>
      </c>
      <c r="I373" s="27"/>
      <c r="J373" s="27"/>
    </row>
    <row r="374" spans="2:10" ht="13.2" x14ac:dyDescent="0.25">
      <c r="B374" s="24"/>
      <c r="C374" s="24"/>
      <c r="D374" s="24"/>
      <c r="E374" s="25" t="str">
        <f>IFERROR(VLOOKUP(C374,Variables!B:C,2,FALSE),"")</f>
        <v/>
      </c>
      <c r="F374" s="25" t="str">
        <f>IFERROR(VLOOKUP(D374,Variables!B:C,2,FALSE),"")</f>
        <v/>
      </c>
      <c r="G374" s="26" t="str">
        <f t="shared" si="1"/>
        <v>:</v>
      </c>
      <c r="H374" s="27" t="str">
        <f>IFERROR(VLOOKUP(G374,Variables!$A$22:$C$46,3,FALSE),"")</f>
        <v/>
      </c>
      <c r="I374" s="27"/>
      <c r="J374" s="27"/>
    </row>
    <row r="375" spans="2:10" ht="13.2" x14ac:dyDescent="0.25">
      <c r="B375" s="24"/>
      <c r="C375" s="24"/>
      <c r="D375" s="24"/>
      <c r="E375" s="25" t="str">
        <f>IFERROR(VLOOKUP(C375,Variables!B:C,2,FALSE),"")</f>
        <v/>
      </c>
      <c r="F375" s="25" t="str">
        <f>IFERROR(VLOOKUP(D375,Variables!B:C,2,FALSE),"")</f>
        <v/>
      </c>
      <c r="G375" s="26" t="str">
        <f t="shared" si="1"/>
        <v>:</v>
      </c>
      <c r="H375" s="27" t="str">
        <f>IFERROR(VLOOKUP(G375,Variables!$A$22:$C$46,3,FALSE),"")</f>
        <v/>
      </c>
      <c r="I375" s="27"/>
      <c r="J375" s="27"/>
    </row>
    <row r="376" spans="2:10" ht="13.2" x14ac:dyDescent="0.25">
      <c r="B376" s="24"/>
      <c r="C376" s="24"/>
      <c r="D376" s="24"/>
      <c r="E376" s="25" t="str">
        <f>IFERROR(VLOOKUP(C376,Variables!B:C,2,FALSE),"")</f>
        <v/>
      </c>
      <c r="F376" s="25" t="str">
        <f>IFERROR(VLOOKUP(D376,Variables!B:C,2,FALSE),"")</f>
        <v/>
      </c>
      <c r="G376" s="26" t="str">
        <f t="shared" si="1"/>
        <v>:</v>
      </c>
      <c r="H376" s="27" t="str">
        <f>IFERROR(VLOOKUP(G376,Variables!$A$22:$C$46,3,FALSE),"")</f>
        <v/>
      </c>
      <c r="I376" s="27"/>
      <c r="J376" s="27"/>
    </row>
    <row r="377" spans="2:10" ht="13.2" x14ac:dyDescent="0.25">
      <c r="B377" s="24"/>
      <c r="C377" s="24"/>
      <c r="D377" s="24"/>
      <c r="E377" s="25" t="str">
        <f>IFERROR(VLOOKUP(C377,Variables!B:C,2,FALSE),"")</f>
        <v/>
      </c>
      <c r="F377" s="25" t="str">
        <f>IFERROR(VLOOKUP(D377,Variables!B:C,2,FALSE),"")</f>
        <v/>
      </c>
      <c r="G377" s="26" t="str">
        <f t="shared" si="1"/>
        <v>:</v>
      </c>
      <c r="H377" s="27" t="str">
        <f>IFERROR(VLOOKUP(G377,Variables!$A$22:$C$46,3,FALSE),"")</f>
        <v/>
      </c>
      <c r="I377" s="27"/>
      <c r="J377" s="27"/>
    </row>
    <row r="378" spans="2:10" ht="13.2" x14ac:dyDescent="0.25">
      <c r="B378" s="24"/>
      <c r="C378" s="24"/>
      <c r="D378" s="24"/>
      <c r="E378" s="25" t="str">
        <f>IFERROR(VLOOKUP(C378,Variables!B:C,2,FALSE),"")</f>
        <v/>
      </c>
      <c r="F378" s="25" t="str">
        <f>IFERROR(VLOOKUP(D378,Variables!B:C,2,FALSE),"")</f>
        <v/>
      </c>
      <c r="G378" s="26" t="str">
        <f t="shared" si="1"/>
        <v>:</v>
      </c>
      <c r="H378" s="27" t="str">
        <f>IFERROR(VLOOKUP(G378,Variables!$A$22:$C$46,3,FALSE),"")</f>
        <v/>
      </c>
      <c r="I378" s="27"/>
      <c r="J378" s="27"/>
    </row>
    <row r="379" spans="2:10" ht="13.2" x14ac:dyDescent="0.25">
      <c r="B379" s="24"/>
      <c r="C379" s="24"/>
      <c r="D379" s="24"/>
      <c r="E379" s="25" t="str">
        <f>IFERROR(VLOOKUP(C379,Variables!B:C,2,FALSE),"")</f>
        <v/>
      </c>
      <c r="F379" s="25" t="str">
        <f>IFERROR(VLOOKUP(D379,Variables!B:C,2,FALSE),"")</f>
        <v/>
      </c>
      <c r="G379" s="26" t="str">
        <f t="shared" si="1"/>
        <v>:</v>
      </c>
      <c r="H379" s="27" t="str">
        <f>IFERROR(VLOOKUP(G379,Variables!$A$22:$C$46,3,FALSE),"")</f>
        <v/>
      </c>
      <c r="I379" s="27"/>
      <c r="J379" s="27"/>
    </row>
    <row r="380" spans="2:10" ht="13.2" x14ac:dyDescent="0.25">
      <c r="B380" s="24"/>
      <c r="C380" s="24"/>
      <c r="D380" s="24"/>
      <c r="E380" s="25" t="str">
        <f>IFERROR(VLOOKUP(C380,Variables!B:C,2,FALSE),"")</f>
        <v/>
      </c>
      <c r="F380" s="25" t="str">
        <f>IFERROR(VLOOKUP(D380,Variables!B:C,2,FALSE),"")</f>
        <v/>
      </c>
      <c r="G380" s="26" t="str">
        <f t="shared" si="1"/>
        <v>:</v>
      </c>
      <c r="H380" s="27" t="str">
        <f>IFERROR(VLOOKUP(G380,Variables!$A$22:$C$46,3,FALSE),"")</f>
        <v/>
      </c>
      <c r="I380" s="27"/>
      <c r="J380" s="27"/>
    </row>
    <row r="381" spans="2:10" ht="13.2" x14ac:dyDescent="0.25">
      <c r="B381" s="24"/>
      <c r="C381" s="24"/>
      <c r="D381" s="24"/>
      <c r="E381" s="25" t="str">
        <f>IFERROR(VLOOKUP(C381,Variables!B:C,2,FALSE),"")</f>
        <v/>
      </c>
      <c r="F381" s="25" t="str">
        <f>IFERROR(VLOOKUP(D381,Variables!B:C,2,FALSE),"")</f>
        <v/>
      </c>
      <c r="G381" s="26" t="str">
        <f t="shared" si="1"/>
        <v>:</v>
      </c>
      <c r="H381" s="27" t="str">
        <f>IFERROR(VLOOKUP(G381,Variables!$A$22:$C$46,3,FALSE),"")</f>
        <v/>
      </c>
      <c r="I381" s="27"/>
      <c r="J381" s="27"/>
    </row>
    <row r="382" spans="2:10" ht="13.2" x14ac:dyDescent="0.25">
      <c r="B382" s="24"/>
      <c r="C382" s="24"/>
      <c r="D382" s="24"/>
      <c r="E382" s="25" t="str">
        <f>IFERROR(VLOOKUP(C382,Variables!B:C,2,FALSE),"")</f>
        <v/>
      </c>
      <c r="F382" s="25" t="str">
        <f>IFERROR(VLOOKUP(D382,Variables!B:C,2,FALSE),"")</f>
        <v/>
      </c>
      <c r="G382" s="26" t="str">
        <f t="shared" si="1"/>
        <v>:</v>
      </c>
      <c r="H382" s="27" t="str">
        <f>IFERROR(VLOOKUP(G382,Variables!$A$22:$C$46,3,FALSE),"")</f>
        <v/>
      </c>
      <c r="I382" s="27"/>
      <c r="J382" s="27"/>
    </row>
    <row r="383" spans="2:10" ht="13.2" x14ac:dyDescent="0.25">
      <c r="B383" s="24"/>
      <c r="C383" s="24"/>
      <c r="D383" s="24"/>
      <c r="E383" s="25" t="str">
        <f>IFERROR(VLOOKUP(C383,Variables!B:C,2,FALSE),"")</f>
        <v/>
      </c>
      <c r="F383" s="25" t="str">
        <f>IFERROR(VLOOKUP(D383,Variables!B:C,2,FALSE),"")</f>
        <v/>
      </c>
      <c r="G383" s="26" t="str">
        <f t="shared" si="1"/>
        <v>:</v>
      </c>
      <c r="H383" s="27" t="str">
        <f>IFERROR(VLOOKUP(G383,Variables!$A$22:$C$46,3,FALSE),"")</f>
        <v/>
      </c>
      <c r="I383" s="27"/>
      <c r="J383" s="27"/>
    </row>
    <row r="384" spans="2:10" ht="13.2" x14ac:dyDescent="0.25">
      <c r="B384" s="24"/>
      <c r="C384" s="24"/>
      <c r="D384" s="24"/>
      <c r="E384" s="25" t="str">
        <f>IFERROR(VLOOKUP(C384,Variables!B:C,2,FALSE),"")</f>
        <v/>
      </c>
      <c r="F384" s="25" t="str">
        <f>IFERROR(VLOOKUP(D384,Variables!B:C,2,FALSE),"")</f>
        <v/>
      </c>
      <c r="G384" s="26" t="str">
        <f t="shared" si="1"/>
        <v>:</v>
      </c>
      <c r="H384" s="27" t="str">
        <f>IFERROR(VLOOKUP(G384,Variables!$A$22:$C$46,3,FALSE),"")</f>
        <v/>
      </c>
      <c r="I384" s="27"/>
      <c r="J384" s="27"/>
    </row>
    <row r="385" spans="2:10" ht="13.2" x14ac:dyDescent="0.25">
      <c r="B385" s="24"/>
      <c r="C385" s="24"/>
      <c r="D385" s="24"/>
      <c r="E385" s="25" t="str">
        <f>IFERROR(VLOOKUP(C385,Variables!B:C,2,FALSE),"")</f>
        <v/>
      </c>
      <c r="F385" s="25" t="str">
        <f>IFERROR(VLOOKUP(D385,Variables!B:C,2,FALSE),"")</f>
        <v/>
      </c>
      <c r="G385" s="26" t="str">
        <f t="shared" si="1"/>
        <v>:</v>
      </c>
      <c r="H385" s="27" t="str">
        <f>IFERROR(VLOOKUP(G385,Variables!$A$22:$C$46,3,FALSE),"")</f>
        <v/>
      </c>
      <c r="I385" s="27"/>
      <c r="J385" s="27"/>
    </row>
    <row r="386" spans="2:10" ht="13.2" x14ac:dyDescent="0.25">
      <c r="B386" s="24"/>
      <c r="C386" s="24"/>
      <c r="D386" s="24"/>
      <c r="E386" s="25" t="str">
        <f>IFERROR(VLOOKUP(C386,Variables!B:C,2,FALSE),"")</f>
        <v/>
      </c>
      <c r="F386" s="25" t="str">
        <f>IFERROR(VLOOKUP(D386,Variables!B:C,2,FALSE),"")</f>
        <v/>
      </c>
      <c r="G386" s="26" t="str">
        <f t="shared" si="1"/>
        <v>:</v>
      </c>
      <c r="H386" s="27" t="str">
        <f>IFERROR(VLOOKUP(G386,Variables!$A$22:$C$46,3,FALSE),"")</f>
        <v/>
      </c>
      <c r="I386" s="27"/>
      <c r="J386" s="27"/>
    </row>
    <row r="387" spans="2:10" ht="13.2" x14ac:dyDescent="0.25">
      <c r="B387" s="24"/>
      <c r="C387" s="24"/>
      <c r="D387" s="24"/>
      <c r="E387" s="25" t="str">
        <f>IFERROR(VLOOKUP(C387,Variables!B:C,2,FALSE),"")</f>
        <v/>
      </c>
      <c r="F387" s="25" t="str">
        <f>IFERROR(VLOOKUP(D387,Variables!B:C,2,FALSE),"")</f>
        <v/>
      </c>
      <c r="G387" s="26" t="str">
        <f t="shared" si="1"/>
        <v>:</v>
      </c>
      <c r="H387" s="27" t="str">
        <f>IFERROR(VLOOKUP(G387,Variables!$A$22:$C$46,3,FALSE),"")</f>
        <v/>
      </c>
      <c r="I387" s="27"/>
      <c r="J387" s="27"/>
    </row>
    <row r="388" spans="2:10" ht="13.2" x14ac:dyDescent="0.25">
      <c r="B388" s="24"/>
      <c r="C388" s="24"/>
      <c r="D388" s="24"/>
      <c r="E388" s="25" t="str">
        <f>IFERROR(VLOOKUP(C388,Variables!B:C,2,FALSE),"")</f>
        <v/>
      </c>
      <c r="F388" s="25" t="str">
        <f>IFERROR(VLOOKUP(D388,Variables!B:C,2,FALSE),"")</f>
        <v/>
      </c>
      <c r="G388" s="26" t="str">
        <f t="shared" si="1"/>
        <v>:</v>
      </c>
      <c r="H388" s="27" t="str">
        <f>IFERROR(VLOOKUP(G388,Variables!$A$22:$C$46,3,FALSE),"")</f>
        <v/>
      </c>
      <c r="I388" s="27"/>
      <c r="J388" s="27"/>
    </row>
    <row r="389" spans="2:10" ht="13.2" x14ac:dyDescent="0.25">
      <c r="B389" s="24"/>
      <c r="C389" s="24"/>
      <c r="D389" s="24"/>
      <c r="E389" s="25" t="str">
        <f>IFERROR(VLOOKUP(C389,Variables!B:C,2,FALSE),"")</f>
        <v/>
      </c>
      <c r="F389" s="25" t="str">
        <f>IFERROR(VLOOKUP(D389,Variables!B:C,2,FALSE),"")</f>
        <v/>
      </c>
      <c r="G389" s="26" t="str">
        <f t="shared" si="1"/>
        <v>:</v>
      </c>
      <c r="H389" s="27" t="str">
        <f>IFERROR(VLOOKUP(G389,Variables!$A$22:$C$46,3,FALSE),"")</f>
        <v/>
      </c>
      <c r="I389" s="27"/>
      <c r="J389" s="27"/>
    </row>
    <row r="390" spans="2:10" ht="13.2" x14ac:dyDescent="0.25">
      <c r="B390" s="24"/>
      <c r="C390" s="24"/>
      <c r="D390" s="24"/>
      <c r="E390" s="25" t="str">
        <f>IFERROR(VLOOKUP(C390,Variables!B:C,2,FALSE),"")</f>
        <v/>
      </c>
      <c r="F390" s="25" t="str">
        <f>IFERROR(VLOOKUP(D390,Variables!B:C,2,FALSE),"")</f>
        <v/>
      </c>
      <c r="G390" s="26" t="str">
        <f t="shared" si="1"/>
        <v>:</v>
      </c>
      <c r="H390" s="27" t="str">
        <f>IFERROR(VLOOKUP(G390,Variables!$A$22:$C$46,3,FALSE),"")</f>
        <v/>
      </c>
      <c r="I390" s="27"/>
      <c r="J390" s="27"/>
    </row>
    <row r="391" spans="2:10" ht="13.2" x14ac:dyDescent="0.25">
      <c r="B391" s="24"/>
      <c r="C391" s="24"/>
      <c r="D391" s="24"/>
      <c r="E391" s="25" t="str">
        <f>IFERROR(VLOOKUP(C391,Variables!B:C,2,FALSE),"")</f>
        <v/>
      </c>
      <c r="F391" s="25" t="str">
        <f>IFERROR(VLOOKUP(D391,Variables!B:C,2,FALSE),"")</f>
        <v/>
      </c>
      <c r="G391" s="26" t="str">
        <f t="shared" si="1"/>
        <v>:</v>
      </c>
      <c r="H391" s="27" t="str">
        <f>IFERROR(VLOOKUP(G391,Variables!$A$22:$C$46,3,FALSE),"")</f>
        <v/>
      </c>
      <c r="I391" s="27"/>
      <c r="J391" s="27"/>
    </row>
    <row r="392" spans="2:10" ht="13.2" x14ac:dyDescent="0.25">
      <c r="B392" s="24"/>
      <c r="C392" s="24"/>
      <c r="D392" s="24"/>
      <c r="E392" s="25" t="str">
        <f>IFERROR(VLOOKUP(C392,Variables!B:C,2,FALSE),"")</f>
        <v/>
      </c>
      <c r="F392" s="25" t="str">
        <f>IFERROR(VLOOKUP(D392,Variables!B:C,2,FALSE),"")</f>
        <v/>
      </c>
      <c r="G392" s="26" t="str">
        <f t="shared" si="1"/>
        <v>:</v>
      </c>
      <c r="H392" s="27" t="str">
        <f>IFERROR(VLOOKUP(G392,Variables!$A$22:$C$46,3,FALSE),"")</f>
        <v/>
      </c>
      <c r="I392" s="27"/>
      <c r="J392" s="27"/>
    </row>
    <row r="393" spans="2:10" ht="13.2" x14ac:dyDescent="0.25">
      <c r="B393" s="24"/>
      <c r="C393" s="24"/>
      <c r="D393" s="24"/>
      <c r="E393" s="25" t="str">
        <f>IFERROR(VLOOKUP(C393,Variables!B:C,2,FALSE),"")</f>
        <v/>
      </c>
      <c r="F393" s="25" t="str">
        <f>IFERROR(VLOOKUP(D393,Variables!B:C,2,FALSE),"")</f>
        <v/>
      </c>
      <c r="G393" s="26" t="str">
        <f t="shared" si="1"/>
        <v>:</v>
      </c>
      <c r="H393" s="27" t="str">
        <f>IFERROR(VLOOKUP(G393,Variables!$A$22:$C$46,3,FALSE),"")</f>
        <v/>
      </c>
      <c r="I393" s="27"/>
      <c r="J393" s="27"/>
    </row>
    <row r="394" spans="2:10" ht="13.2" x14ac:dyDescent="0.25">
      <c r="B394" s="24"/>
      <c r="C394" s="24"/>
      <c r="D394" s="24"/>
      <c r="E394" s="25" t="str">
        <f>IFERROR(VLOOKUP(C394,Variables!B:C,2,FALSE),"")</f>
        <v/>
      </c>
      <c r="F394" s="25" t="str">
        <f>IFERROR(VLOOKUP(D394,Variables!B:C,2,FALSE),"")</f>
        <v/>
      </c>
      <c r="G394" s="26" t="str">
        <f t="shared" si="1"/>
        <v>:</v>
      </c>
      <c r="H394" s="27" t="str">
        <f>IFERROR(VLOOKUP(G394,Variables!$A$22:$C$46,3,FALSE),"")</f>
        <v/>
      </c>
      <c r="I394" s="27"/>
      <c r="J394" s="27"/>
    </row>
    <row r="395" spans="2:10" ht="13.2" x14ac:dyDescent="0.25">
      <c r="B395" s="24"/>
      <c r="C395" s="24"/>
      <c r="D395" s="24"/>
      <c r="E395" s="25" t="str">
        <f>IFERROR(VLOOKUP(C395,Variables!B:C,2,FALSE),"")</f>
        <v/>
      </c>
      <c r="F395" s="25" t="str">
        <f>IFERROR(VLOOKUP(D395,Variables!B:C,2,FALSE),"")</f>
        <v/>
      </c>
      <c r="G395" s="26" t="str">
        <f t="shared" si="1"/>
        <v>:</v>
      </c>
      <c r="H395" s="27" t="str">
        <f>IFERROR(VLOOKUP(G395,Variables!$A$22:$C$46,3,FALSE),"")</f>
        <v/>
      </c>
      <c r="I395" s="27"/>
      <c r="J395" s="27"/>
    </row>
    <row r="396" spans="2:10" ht="13.2" x14ac:dyDescent="0.25">
      <c r="B396" s="24"/>
      <c r="C396" s="24"/>
      <c r="D396" s="24"/>
      <c r="E396" s="25" t="str">
        <f>IFERROR(VLOOKUP(C396,Variables!B:C,2,FALSE),"")</f>
        <v/>
      </c>
      <c r="F396" s="25" t="str">
        <f>IFERROR(VLOOKUP(D396,Variables!B:C,2,FALSE),"")</f>
        <v/>
      </c>
      <c r="G396" s="26" t="str">
        <f t="shared" si="1"/>
        <v>:</v>
      </c>
      <c r="H396" s="27" t="str">
        <f>IFERROR(VLOOKUP(G396,Variables!$A$22:$C$46,3,FALSE),"")</f>
        <v/>
      </c>
      <c r="I396" s="27"/>
      <c r="J396" s="27"/>
    </row>
    <row r="397" spans="2:10" ht="13.2" x14ac:dyDescent="0.25">
      <c r="B397" s="24"/>
      <c r="C397" s="24"/>
      <c r="D397" s="24"/>
      <c r="E397" s="25" t="str">
        <f>IFERROR(VLOOKUP(C397,Variables!B:C,2,FALSE),"")</f>
        <v/>
      </c>
      <c r="F397" s="25" t="str">
        <f>IFERROR(VLOOKUP(D397,Variables!B:C,2,FALSE),"")</f>
        <v/>
      </c>
      <c r="G397" s="26" t="str">
        <f t="shared" si="1"/>
        <v>:</v>
      </c>
      <c r="H397" s="27" t="str">
        <f>IFERROR(VLOOKUP(G397,Variables!$A$22:$C$46,3,FALSE),"")</f>
        <v/>
      </c>
      <c r="I397" s="27"/>
      <c r="J397" s="27"/>
    </row>
    <row r="398" spans="2:10" ht="13.2" x14ac:dyDescent="0.25">
      <c r="B398" s="24"/>
      <c r="C398" s="24"/>
      <c r="D398" s="24"/>
      <c r="E398" s="25" t="str">
        <f>IFERROR(VLOOKUP(C398,Variables!B:C,2,FALSE),"")</f>
        <v/>
      </c>
      <c r="F398" s="25" t="str">
        <f>IFERROR(VLOOKUP(D398,Variables!B:C,2,FALSE),"")</f>
        <v/>
      </c>
      <c r="G398" s="26" t="str">
        <f t="shared" si="1"/>
        <v>:</v>
      </c>
      <c r="H398" s="27" t="str">
        <f>IFERROR(VLOOKUP(G398,Variables!$A$22:$C$46,3,FALSE),"")</f>
        <v/>
      </c>
      <c r="I398" s="27"/>
      <c r="J398" s="27"/>
    </row>
    <row r="399" spans="2:10" ht="13.2" x14ac:dyDescent="0.25">
      <c r="B399" s="24"/>
      <c r="C399" s="24"/>
      <c r="D399" s="24"/>
      <c r="E399" s="25" t="str">
        <f>IFERROR(VLOOKUP(C399,Variables!B:C,2,FALSE),"")</f>
        <v/>
      </c>
      <c r="F399" s="25" t="str">
        <f>IFERROR(VLOOKUP(D399,Variables!B:C,2,FALSE),"")</f>
        <v/>
      </c>
      <c r="G399" s="26" t="str">
        <f t="shared" si="1"/>
        <v>:</v>
      </c>
      <c r="H399" s="27" t="str">
        <f>IFERROR(VLOOKUP(G399,Variables!$A$22:$C$46,3,FALSE),"")</f>
        <v/>
      </c>
      <c r="I399" s="27"/>
      <c r="J399" s="27"/>
    </row>
    <row r="400" spans="2:10" ht="13.2" x14ac:dyDescent="0.25">
      <c r="B400" s="24"/>
      <c r="C400" s="24"/>
      <c r="D400" s="24"/>
      <c r="E400" s="25" t="str">
        <f>IFERROR(VLOOKUP(C400,Variables!B:C,2,FALSE),"")</f>
        <v/>
      </c>
      <c r="F400" s="25" t="str">
        <f>IFERROR(VLOOKUP(D400,Variables!B:C,2,FALSE),"")</f>
        <v/>
      </c>
      <c r="G400" s="26" t="str">
        <f t="shared" si="1"/>
        <v>:</v>
      </c>
      <c r="H400" s="27" t="str">
        <f>IFERROR(VLOOKUP(G400,Variables!$A$22:$C$46,3,FALSE),"")</f>
        <v/>
      </c>
      <c r="I400" s="27"/>
      <c r="J400" s="27"/>
    </row>
    <row r="401" spans="2:10" ht="13.2" x14ac:dyDescent="0.25">
      <c r="B401" s="24"/>
      <c r="C401" s="24"/>
      <c r="D401" s="24"/>
      <c r="E401" s="25" t="str">
        <f>IFERROR(VLOOKUP(C401,Variables!B:C,2,FALSE),"")</f>
        <v/>
      </c>
      <c r="F401" s="25" t="str">
        <f>IFERROR(VLOOKUP(D401,Variables!B:C,2,FALSE),"")</f>
        <v/>
      </c>
      <c r="G401" s="26" t="str">
        <f t="shared" si="1"/>
        <v>:</v>
      </c>
      <c r="H401" s="27" t="str">
        <f>IFERROR(VLOOKUP(G401,Variables!$A$22:$C$46,3,FALSE),"")</f>
        <v/>
      </c>
      <c r="I401" s="27"/>
      <c r="J401" s="27"/>
    </row>
    <row r="402" spans="2:10" ht="13.2" x14ac:dyDescent="0.25">
      <c r="B402" s="24"/>
      <c r="C402" s="24"/>
      <c r="D402" s="24"/>
      <c r="E402" s="25" t="str">
        <f>IFERROR(VLOOKUP(C402,Variables!B:C,2,FALSE),"")</f>
        <v/>
      </c>
      <c r="F402" s="25" t="str">
        <f>IFERROR(VLOOKUP(D402,Variables!B:C,2,FALSE),"")</f>
        <v/>
      </c>
      <c r="G402" s="26" t="str">
        <f t="shared" si="1"/>
        <v>:</v>
      </c>
      <c r="H402" s="27" t="str">
        <f>IFERROR(VLOOKUP(G402,Variables!$A$22:$C$46,3,FALSE),"")</f>
        <v/>
      </c>
      <c r="I402" s="27"/>
      <c r="J402" s="27"/>
    </row>
    <row r="403" spans="2:10" ht="13.2" x14ac:dyDescent="0.25">
      <c r="B403" s="24"/>
      <c r="C403" s="24"/>
      <c r="D403" s="24"/>
      <c r="E403" s="25" t="str">
        <f>IFERROR(VLOOKUP(C403,Variables!B:C,2,FALSE),"")</f>
        <v/>
      </c>
      <c r="F403" s="25" t="str">
        <f>IFERROR(VLOOKUP(D403,Variables!B:C,2,FALSE),"")</f>
        <v/>
      </c>
      <c r="G403" s="26" t="str">
        <f t="shared" si="1"/>
        <v>:</v>
      </c>
      <c r="H403" s="27" t="str">
        <f>IFERROR(VLOOKUP(G403,Variables!$A$22:$C$46,3,FALSE),"")</f>
        <v/>
      </c>
      <c r="I403" s="27"/>
      <c r="J403" s="27"/>
    </row>
    <row r="404" spans="2:10" ht="13.2" x14ac:dyDescent="0.25">
      <c r="B404" s="24"/>
      <c r="C404" s="24"/>
      <c r="D404" s="24"/>
      <c r="E404" s="25" t="str">
        <f>IFERROR(VLOOKUP(C404,Variables!B:C,2,FALSE),"")</f>
        <v/>
      </c>
      <c r="F404" s="25" t="str">
        <f>IFERROR(VLOOKUP(D404,Variables!B:C,2,FALSE),"")</f>
        <v/>
      </c>
      <c r="G404" s="26" t="str">
        <f t="shared" si="1"/>
        <v>:</v>
      </c>
      <c r="H404" s="27" t="str">
        <f>IFERROR(VLOOKUP(G404,Variables!$A$22:$C$46,3,FALSE),"")</f>
        <v/>
      </c>
      <c r="I404" s="27"/>
      <c r="J404" s="27"/>
    </row>
    <row r="405" spans="2:10" ht="13.2" x14ac:dyDescent="0.25">
      <c r="B405" s="24"/>
      <c r="C405" s="24"/>
      <c r="D405" s="24"/>
      <c r="E405" s="25" t="str">
        <f>IFERROR(VLOOKUP(C405,Variables!B:C,2,FALSE),"")</f>
        <v/>
      </c>
      <c r="F405" s="25" t="str">
        <f>IFERROR(VLOOKUP(D405,Variables!B:C,2,FALSE),"")</f>
        <v/>
      </c>
      <c r="G405" s="26" t="str">
        <f t="shared" si="1"/>
        <v>:</v>
      </c>
      <c r="H405" s="27" t="str">
        <f>IFERROR(VLOOKUP(G405,Variables!$A$22:$C$46,3,FALSE),"")</f>
        <v/>
      </c>
      <c r="I405" s="27"/>
      <c r="J405" s="27"/>
    </row>
    <row r="406" spans="2:10" ht="13.2" x14ac:dyDescent="0.25">
      <c r="B406" s="24"/>
      <c r="C406" s="24"/>
      <c r="D406" s="24"/>
      <c r="E406" s="25" t="str">
        <f>IFERROR(VLOOKUP(C406,Variables!B:C,2,FALSE),"")</f>
        <v/>
      </c>
      <c r="F406" s="25" t="str">
        <f>IFERROR(VLOOKUP(D406,Variables!B:C,2,FALSE),"")</f>
        <v/>
      </c>
      <c r="G406" s="26" t="str">
        <f t="shared" si="1"/>
        <v>:</v>
      </c>
      <c r="H406" s="27" t="str">
        <f>IFERROR(VLOOKUP(G406,Variables!$A$22:$C$46,3,FALSE),"")</f>
        <v/>
      </c>
      <c r="I406" s="27"/>
      <c r="J406" s="27"/>
    </row>
    <row r="407" spans="2:10" ht="13.2" x14ac:dyDescent="0.25">
      <c r="B407" s="24"/>
      <c r="C407" s="24"/>
      <c r="D407" s="24"/>
      <c r="E407" s="25" t="str">
        <f>IFERROR(VLOOKUP(C407,Variables!B:C,2,FALSE),"")</f>
        <v/>
      </c>
      <c r="F407" s="25" t="str">
        <f>IFERROR(VLOOKUP(D407,Variables!B:C,2,FALSE),"")</f>
        <v/>
      </c>
      <c r="G407" s="26" t="str">
        <f t="shared" si="1"/>
        <v>:</v>
      </c>
      <c r="H407" s="27" t="str">
        <f>IFERROR(VLOOKUP(G407,Variables!$A$22:$C$46,3,FALSE),"")</f>
        <v/>
      </c>
      <c r="I407" s="27"/>
      <c r="J407" s="27"/>
    </row>
    <row r="408" spans="2:10" ht="13.2" x14ac:dyDescent="0.25">
      <c r="B408" s="24"/>
      <c r="C408" s="24"/>
      <c r="D408" s="24"/>
      <c r="E408" s="25" t="str">
        <f>IFERROR(VLOOKUP(C408,Variables!B:C,2,FALSE),"")</f>
        <v/>
      </c>
      <c r="F408" s="25" t="str">
        <f>IFERROR(VLOOKUP(D408,Variables!B:C,2,FALSE),"")</f>
        <v/>
      </c>
      <c r="G408" s="26" t="str">
        <f t="shared" si="1"/>
        <v>:</v>
      </c>
      <c r="H408" s="27" t="str">
        <f>IFERROR(VLOOKUP(G408,Variables!$A$22:$C$46,3,FALSE),"")</f>
        <v/>
      </c>
      <c r="I408" s="27"/>
      <c r="J408" s="27"/>
    </row>
    <row r="409" spans="2:10" ht="13.2" x14ac:dyDescent="0.25">
      <c r="B409" s="24"/>
      <c r="C409" s="24"/>
      <c r="D409" s="24"/>
      <c r="E409" s="25" t="str">
        <f>IFERROR(VLOOKUP(C409,Variables!B:C,2,FALSE),"")</f>
        <v/>
      </c>
      <c r="F409" s="25" t="str">
        <f>IFERROR(VLOOKUP(D409,Variables!B:C,2,FALSE),"")</f>
        <v/>
      </c>
      <c r="G409" s="26" t="str">
        <f t="shared" si="1"/>
        <v>:</v>
      </c>
      <c r="H409" s="27" t="str">
        <f>IFERROR(VLOOKUP(G409,Variables!$A$22:$C$46,3,FALSE),"")</f>
        <v/>
      </c>
      <c r="I409" s="27"/>
      <c r="J409" s="27"/>
    </row>
    <row r="410" spans="2:10" ht="13.2" x14ac:dyDescent="0.25">
      <c r="B410" s="24"/>
      <c r="C410" s="24"/>
      <c r="D410" s="24"/>
      <c r="E410" s="25" t="str">
        <f>IFERROR(VLOOKUP(C410,Variables!B:C,2,FALSE),"")</f>
        <v/>
      </c>
      <c r="F410" s="25" t="str">
        <f>IFERROR(VLOOKUP(D410,Variables!B:C,2,FALSE),"")</f>
        <v/>
      </c>
      <c r="G410" s="26" t="str">
        <f t="shared" si="1"/>
        <v>:</v>
      </c>
      <c r="H410" s="27" t="str">
        <f>IFERROR(VLOOKUP(G410,Variables!$A$22:$C$46,3,FALSE),"")</f>
        <v/>
      </c>
      <c r="I410" s="27"/>
      <c r="J410" s="27"/>
    </row>
    <row r="411" spans="2:10" ht="13.2" x14ac:dyDescent="0.25">
      <c r="B411" s="24"/>
      <c r="C411" s="24"/>
      <c r="D411" s="24"/>
      <c r="E411" s="25" t="str">
        <f>IFERROR(VLOOKUP(C411,Variables!B:C,2,FALSE),"")</f>
        <v/>
      </c>
      <c r="F411" s="25" t="str">
        <f>IFERROR(VLOOKUP(D411,Variables!B:C,2,FALSE),"")</f>
        <v/>
      </c>
      <c r="G411" s="26" t="str">
        <f t="shared" si="1"/>
        <v>:</v>
      </c>
      <c r="H411" s="27" t="str">
        <f>IFERROR(VLOOKUP(G411,Variables!$A$22:$C$46,3,FALSE),"")</f>
        <v/>
      </c>
      <c r="I411" s="27"/>
      <c r="J411" s="27"/>
    </row>
    <row r="412" spans="2:10" ht="13.2" x14ac:dyDescent="0.25">
      <c r="B412" s="24"/>
      <c r="C412" s="24"/>
      <c r="D412" s="24"/>
      <c r="E412" s="25" t="str">
        <f>IFERROR(VLOOKUP(C412,Variables!B:C,2,FALSE),"")</f>
        <v/>
      </c>
      <c r="F412" s="25" t="str">
        <f>IFERROR(VLOOKUP(D412,Variables!B:C,2,FALSE),"")</f>
        <v/>
      </c>
      <c r="G412" s="26" t="str">
        <f t="shared" si="1"/>
        <v>:</v>
      </c>
      <c r="H412" s="27" t="str">
        <f>IFERROR(VLOOKUP(G412,Variables!$A$22:$C$46,3,FALSE),"")</f>
        <v/>
      </c>
      <c r="I412" s="27"/>
      <c r="J412" s="27"/>
    </row>
    <row r="413" spans="2:10" ht="13.2" x14ac:dyDescent="0.25">
      <c r="B413" s="24"/>
      <c r="C413" s="24"/>
      <c r="D413" s="24"/>
      <c r="E413" s="25" t="str">
        <f>IFERROR(VLOOKUP(C413,Variables!B:C,2,FALSE),"")</f>
        <v/>
      </c>
      <c r="F413" s="25" t="str">
        <f>IFERROR(VLOOKUP(D413,Variables!B:C,2,FALSE),"")</f>
        <v/>
      </c>
      <c r="G413" s="26" t="str">
        <f t="shared" si="1"/>
        <v>:</v>
      </c>
      <c r="H413" s="27" t="str">
        <f>IFERROR(VLOOKUP(G413,Variables!$A$22:$C$46,3,FALSE),"")</f>
        <v/>
      </c>
      <c r="I413" s="27"/>
      <c r="J413" s="27"/>
    </row>
    <row r="414" spans="2:10" ht="13.2" x14ac:dyDescent="0.25">
      <c r="B414" s="24"/>
      <c r="C414" s="24"/>
      <c r="D414" s="24"/>
      <c r="E414" s="25" t="str">
        <f>IFERROR(VLOOKUP(C414,Variables!B:C,2,FALSE),"")</f>
        <v/>
      </c>
      <c r="F414" s="25" t="str">
        <f>IFERROR(VLOOKUP(D414,Variables!B:C,2,FALSE),"")</f>
        <v/>
      </c>
      <c r="G414" s="26" t="str">
        <f t="shared" si="1"/>
        <v>:</v>
      </c>
      <c r="H414" s="27" t="str">
        <f>IFERROR(VLOOKUP(G414,Variables!$A$22:$C$46,3,FALSE),"")</f>
        <v/>
      </c>
      <c r="I414" s="27"/>
      <c r="J414" s="27"/>
    </row>
    <row r="415" spans="2:10" ht="13.2" x14ac:dyDescent="0.25">
      <c r="B415" s="24"/>
      <c r="C415" s="24"/>
      <c r="D415" s="24"/>
      <c r="E415" s="25" t="str">
        <f>IFERROR(VLOOKUP(C415,Variables!B:C,2,FALSE),"")</f>
        <v/>
      </c>
      <c r="F415" s="25" t="str">
        <f>IFERROR(VLOOKUP(D415,Variables!B:C,2,FALSE),"")</f>
        <v/>
      </c>
      <c r="G415" s="26" t="str">
        <f t="shared" si="1"/>
        <v>:</v>
      </c>
      <c r="H415" s="27" t="str">
        <f>IFERROR(VLOOKUP(G415,Variables!$A$22:$C$46,3,FALSE),"")</f>
        <v/>
      </c>
      <c r="I415" s="27"/>
      <c r="J415" s="27"/>
    </row>
    <row r="416" spans="2:10" ht="13.2" x14ac:dyDescent="0.25">
      <c r="B416" s="24"/>
      <c r="C416" s="24"/>
      <c r="D416" s="24"/>
      <c r="E416" s="25" t="str">
        <f>IFERROR(VLOOKUP(C416,Variables!B:C,2,FALSE),"")</f>
        <v/>
      </c>
      <c r="F416" s="25" t="str">
        <f>IFERROR(VLOOKUP(D416,Variables!B:C,2,FALSE),"")</f>
        <v/>
      </c>
      <c r="G416" s="26" t="str">
        <f t="shared" si="1"/>
        <v>:</v>
      </c>
      <c r="H416" s="27" t="str">
        <f>IFERROR(VLOOKUP(G416,Variables!$A$22:$C$46,3,FALSE),"")</f>
        <v/>
      </c>
      <c r="I416" s="27"/>
      <c r="J416" s="27"/>
    </row>
    <row r="417" spans="2:10" ht="13.2" x14ac:dyDescent="0.25">
      <c r="B417" s="24"/>
      <c r="C417" s="24"/>
      <c r="D417" s="24"/>
      <c r="E417" s="25" t="str">
        <f>IFERROR(VLOOKUP(C417,Variables!B:C,2,FALSE),"")</f>
        <v/>
      </c>
      <c r="F417" s="25" t="str">
        <f>IFERROR(VLOOKUP(D417,Variables!B:C,2,FALSE),"")</f>
        <v/>
      </c>
      <c r="G417" s="26" t="str">
        <f t="shared" si="1"/>
        <v>:</v>
      </c>
      <c r="H417" s="27" t="str">
        <f>IFERROR(VLOOKUP(G417,Variables!$A$22:$C$46,3,FALSE),"")</f>
        <v/>
      </c>
      <c r="I417" s="27"/>
      <c r="J417" s="27"/>
    </row>
    <row r="418" spans="2:10" ht="13.2" x14ac:dyDescent="0.25">
      <c r="B418" s="24"/>
      <c r="C418" s="24"/>
      <c r="D418" s="24"/>
      <c r="E418" s="25" t="str">
        <f>IFERROR(VLOOKUP(C418,Variables!B:C,2,FALSE),"")</f>
        <v/>
      </c>
      <c r="F418" s="25" t="str">
        <f>IFERROR(VLOOKUP(D418,Variables!B:C,2,FALSE),"")</f>
        <v/>
      </c>
      <c r="G418" s="26" t="str">
        <f t="shared" si="1"/>
        <v>:</v>
      </c>
      <c r="H418" s="27" t="str">
        <f>IFERROR(VLOOKUP(G418,Variables!$A$22:$C$46,3,FALSE),"")</f>
        <v/>
      </c>
      <c r="I418" s="27"/>
      <c r="J418" s="27"/>
    </row>
    <row r="419" spans="2:10" ht="13.2" x14ac:dyDescent="0.25">
      <c r="B419" s="24"/>
      <c r="C419" s="24"/>
      <c r="D419" s="24"/>
      <c r="E419" s="25" t="str">
        <f>IFERROR(VLOOKUP(C419,Variables!B:C,2,FALSE),"")</f>
        <v/>
      </c>
      <c r="F419" s="25" t="str">
        <f>IFERROR(VLOOKUP(D419,Variables!B:C,2,FALSE),"")</f>
        <v/>
      </c>
      <c r="G419" s="26" t="str">
        <f t="shared" si="1"/>
        <v>:</v>
      </c>
      <c r="H419" s="27" t="str">
        <f>IFERROR(VLOOKUP(G419,Variables!$A$22:$C$46,3,FALSE),"")</f>
        <v/>
      </c>
      <c r="I419" s="27"/>
      <c r="J419" s="27"/>
    </row>
    <row r="420" spans="2:10" ht="13.2" x14ac:dyDescent="0.25">
      <c r="B420" s="24"/>
      <c r="C420" s="24"/>
      <c r="D420" s="24"/>
      <c r="E420" s="25" t="str">
        <f>IFERROR(VLOOKUP(C420,Variables!B:C,2,FALSE),"")</f>
        <v/>
      </c>
      <c r="F420" s="25" t="str">
        <f>IFERROR(VLOOKUP(D420,Variables!B:C,2,FALSE),"")</f>
        <v/>
      </c>
      <c r="G420" s="26" t="str">
        <f t="shared" si="1"/>
        <v>:</v>
      </c>
      <c r="H420" s="27" t="str">
        <f>IFERROR(VLOOKUP(G420,Variables!$A$22:$C$46,3,FALSE),"")</f>
        <v/>
      </c>
      <c r="I420" s="27"/>
      <c r="J420" s="27"/>
    </row>
    <row r="421" spans="2:10" ht="13.2" x14ac:dyDescent="0.25">
      <c r="B421" s="24"/>
      <c r="C421" s="24"/>
      <c r="D421" s="24"/>
      <c r="E421" s="25" t="str">
        <f>IFERROR(VLOOKUP(C421,Variables!B:C,2,FALSE),"")</f>
        <v/>
      </c>
      <c r="F421" s="25" t="str">
        <f>IFERROR(VLOOKUP(D421,Variables!B:C,2,FALSE),"")</f>
        <v/>
      </c>
      <c r="G421" s="26" t="str">
        <f t="shared" si="1"/>
        <v>:</v>
      </c>
      <c r="H421" s="27" t="str">
        <f>IFERROR(VLOOKUP(G421,Variables!$A$22:$C$46,3,FALSE),"")</f>
        <v/>
      </c>
      <c r="I421" s="27"/>
      <c r="J421" s="27"/>
    </row>
    <row r="422" spans="2:10" ht="13.2" x14ac:dyDescent="0.25">
      <c r="B422" s="24"/>
      <c r="C422" s="24"/>
      <c r="D422" s="24"/>
      <c r="E422" s="25" t="str">
        <f>IFERROR(VLOOKUP(C422,Variables!B:C,2,FALSE),"")</f>
        <v/>
      </c>
      <c r="F422" s="25" t="str">
        <f>IFERROR(VLOOKUP(D422,Variables!B:C,2,FALSE),"")</f>
        <v/>
      </c>
      <c r="G422" s="26" t="str">
        <f t="shared" si="1"/>
        <v>:</v>
      </c>
      <c r="H422" s="27" t="str">
        <f>IFERROR(VLOOKUP(G422,Variables!$A$22:$C$46,3,FALSE),"")</f>
        <v/>
      </c>
      <c r="I422" s="27"/>
      <c r="J422" s="27"/>
    </row>
    <row r="423" spans="2:10" ht="13.2" x14ac:dyDescent="0.25">
      <c r="B423" s="24"/>
      <c r="C423" s="24"/>
      <c r="D423" s="24"/>
      <c r="E423" s="25" t="str">
        <f>IFERROR(VLOOKUP(C423,Variables!B:C,2,FALSE),"")</f>
        <v/>
      </c>
      <c r="F423" s="25" t="str">
        <f>IFERROR(VLOOKUP(D423,Variables!B:C,2,FALSE),"")</f>
        <v/>
      </c>
      <c r="G423" s="26" t="str">
        <f t="shared" si="1"/>
        <v>:</v>
      </c>
      <c r="H423" s="27" t="str">
        <f>IFERROR(VLOOKUP(G423,Variables!$A$22:$C$46,3,FALSE),"")</f>
        <v/>
      </c>
      <c r="I423" s="27"/>
      <c r="J423" s="27"/>
    </row>
    <row r="424" spans="2:10" ht="13.2" x14ac:dyDescent="0.25">
      <c r="B424" s="24"/>
      <c r="C424" s="24"/>
      <c r="D424" s="24"/>
      <c r="E424" s="25" t="str">
        <f>IFERROR(VLOOKUP(C424,Variables!B:C,2,FALSE),"")</f>
        <v/>
      </c>
      <c r="F424" s="25" t="str">
        <f>IFERROR(VLOOKUP(D424,Variables!B:C,2,FALSE),"")</f>
        <v/>
      </c>
      <c r="G424" s="26" t="str">
        <f t="shared" si="1"/>
        <v>:</v>
      </c>
      <c r="H424" s="27" t="str">
        <f>IFERROR(VLOOKUP(G424,Variables!$A$22:$C$46,3,FALSE),"")</f>
        <v/>
      </c>
      <c r="I424" s="27"/>
      <c r="J424" s="27"/>
    </row>
    <row r="425" spans="2:10" ht="13.2" x14ac:dyDescent="0.25">
      <c r="B425" s="24"/>
      <c r="C425" s="24"/>
      <c r="D425" s="24"/>
      <c r="E425" s="25" t="str">
        <f>IFERROR(VLOOKUP(C425,Variables!B:C,2,FALSE),"")</f>
        <v/>
      </c>
      <c r="F425" s="25" t="str">
        <f>IFERROR(VLOOKUP(D425,Variables!B:C,2,FALSE),"")</f>
        <v/>
      </c>
      <c r="G425" s="26" t="str">
        <f t="shared" si="1"/>
        <v>:</v>
      </c>
      <c r="H425" s="27" t="str">
        <f>IFERROR(VLOOKUP(G425,Variables!$A$22:$C$46,3,FALSE),"")</f>
        <v/>
      </c>
      <c r="I425" s="27"/>
      <c r="J425" s="27"/>
    </row>
    <row r="426" spans="2:10" ht="13.2" x14ac:dyDescent="0.25">
      <c r="B426" s="24"/>
      <c r="C426" s="24"/>
      <c r="D426" s="24"/>
      <c r="E426" s="25" t="str">
        <f>IFERROR(VLOOKUP(C426,Variables!B:C,2,FALSE),"")</f>
        <v/>
      </c>
      <c r="F426" s="25" t="str">
        <f>IFERROR(VLOOKUP(D426,Variables!B:C,2,FALSE),"")</f>
        <v/>
      </c>
      <c r="G426" s="26" t="str">
        <f t="shared" si="1"/>
        <v>:</v>
      </c>
      <c r="H426" s="27" t="str">
        <f>IFERROR(VLOOKUP(G426,Variables!$A$22:$C$46,3,FALSE),"")</f>
        <v/>
      </c>
      <c r="I426" s="27"/>
      <c r="J426" s="27"/>
    </row>
    <row r="427" spans="2:10" ht="13.2" x14ac:dyDescent="0.25">
      <c r="B427" s="24"/>
      <c r="C427" s="24"/>
      <c r="D427" s="24"/>
      <c r="E427" s="25" t="str">
        <f>IFERROR(VLOOKUP(C427,Variables!B:C,2,FALSE),"")</f>
        <v/>
      </c>
      <c r="F427" s="25" t="str">
        <f>IFERROR(VLOOKUP(D427,Variables!B:C,2,FALSE),"")</f>
        <v/>
      </c>
      <c r="G427" s="26" t="str">
        <f t="shared" si="1"/>
        <v>:</v>
      </c>
      <c r="H427" s="27" t="str">
        <f>IFERROR(VLOOKUP(G427,Variables!$A$22:$C$46,3,FALSE),"")</f>
        <v/>
      </c>
      <c r="I427" s="27"/>
      <c r="J427" s="27"/>
    </row>
    <row r="428" spans="2:10" ht="13.2" x14ac:dyDescent="0.25">
      <c r="B428" s="24"/>
      <c r="C428" s="24"/>
      <c r="D428" s="24"/>
      <c r="E428" s="25" t="str">
        <f>IFERROR(VLOOKUP(C428,Variables!B:C,2,FALSE),"")</f>
        <v/>
      </c>
      <c r="F428" s="25" t="str">
        <f>IFERROR(VLOOKUP(D428,Variables!B:C,2,FALSE),"")</f>
        <v/>
      </c>
      <c r="G428" s="26" t="str">
        <f t="shared" si="1"/>
        <v>:</v>
      </c>
      <c r="H428" s="27" t="str">
        <f>IFERROR(VLOOKUP(G428,Variables!$A$22:$C$46,3,FALSE),"")</f>
        <v/>
      </c>
      <c r="I428" s="27"/>
      <c r="J428" s="27"/>
    </row>
    <row r="429" spans="2:10" ht="13.2" x14ac:dyDescent="0.25">
      <c r="B429" s="24"/>
      <c r="C429" s="24"/>
      <c r="D429" s="24"/>
      <c r="E429" s="25" t="str">
        <f>IFERROR(VLOOKUP(C429,Variables!B:C,2,FALSE),"")</f>
        <v/>
      </c>
      <c r="F429" s="25" t="str">
        <f>IFERROR(VLOOKUP(D429,Variables!B:C,2,FALSE),"")</f>
        <v/>
      </c>
      <c r="G429" s="26" t="str">
        <f t="shared" si="1"/>
        <v>:</v>
      </c>
      <c r="H429" s="27" t="str">
        <f>IFERROR(VLOOKUP(G429,Variables!$A$22:$C$46,3,FALSE),"")</f>
        <v/>
      </c>
      <c r="I429" s="27"/>
      <c r="J429" s="27"/>
    </row>
    <row r="430" spans="2:10" ht="13.2" x14ac:dyDescent="0.25">
      <c r="B430" s="24"/>
      <c r="C430" s="24"/>
      <c r="D430" s="24"/>
      <c r="E430" s="25" t="str">
        <f>IFERROR(VLOOKUP(C430,Variables!B:C,2,FALSE),"")</f>
        <v/>
      </c>
      <c r="F430" s="25" t="str">
        <f>IFERROR(VLOOKUP(D430,Variables!B:C,2,FALSE),"")</f>
        <v/>
      </c>
      <c r="G430" s="26" t="str">
        <f t="shared" si="1"/>
        <v>:</v>
      </c>
      <c r="H430" s="27" t="str">
        <f>IFERROR(VLOOKUP(G430,Variables!$A$22:$C$46,3,FALSE),"")</f>
        <v/>
      </c>
      <c r="I430" s="27"/>
      <c r="J430" s="27"/>
    </row>
    <row r="431" spans="2:10" ht="13.2" x14ac:dyDescent="0.25">
      <c r="B431" s="24"/>
      <c r="C431" s="24"/>
      <c r="D431" s="24"/>
      <c r="E431" s="25" t="str">
        <f>IFERROR(VLOOKUP(C431,Variables!B:C,2,FALSE),"")</f>
        <v/>
      </c>
      <c r="F431" s="25" t="str">
        <f>IFERROR(VLOOKUP(D431,Variables!B:C,2,FALSE),"")</f>
        <v/>
      </c>
      <c r="G431" s="26" t="str">
        <f t="shared" si="1"/>
        <v>:</v>
      </c>
      <c r="H431" s="27" t="str">
        <f>IFERROR(VLOOKUP(G431,Variables!$A$22:$C$46,3,FALSE),"")</f>
        <v/>
      </c>
      <c r="I431" s="27"/>
      <c r="J431" s="27"/>
    </row>
    <row r="432" spans="2:10" ht="13.2" x14ac:dyDescent="0.25">
      <c r="B432" s="24"/>
      <c r="C432" s="24"/>
      <c r="D432" s="24"/>
      <c r="E432" s="25" t="str">
        <f>IFERROR(VLOOKUP(C432,Variables!B:C,2,FALSE),"")</f>
        <v/>
      </c>
      <c r="F432" s="25" t="str">
        <f>IFERROR(VLOOKUP(D432,Variables!B:C,2,FALSE),"")</f>
        <v/>
      </c>
      <c r="G432" s="26" t="str">
        <f t="shared" si="1"/>
        <v>:</v>
      </c>
      <c r="H432" s="27" t="str">
        <f>IFERROR(VLOOKUP(G432,Variables!$A$22:$C$46,3,FALSE),"")</f>
        <v/>
      </c>
      <c r="I432" s="27"/>
      <c r="J432" s="27"/>
    </row>
    <row r="433" spans="2:10" ht="13.2" x14ac:dyDescent="0.25">
      <c r="B433" s="24"/>
      <c r="C433" s="24"/>
      <c r="D433" s="24"/>
      <c r="E433" s="25" t="str">
        <f>IFERROR(VLOOKUP(C433,Variables!B:C,2,FALSE),"")</f>
        <v/>
      </c>
      <c r="F433" s="25" t="str">
        <f>IFERROR(VLOOKUP(D433,Variables!B:C,2,FALSE),"")</f>
        <v/>
      </c>
      <c r="G433" s="26" t="str">
        <f t="shared" si="1"/>
        <v>:</v>
      </c>
      <c r="H433" s="27" t="str">
        <f>IFERROR(VLOOKUP(G433,Variables!$A$22:$C$46,3,FALSE),"")</f>
        <v/>
      </c>
      <c r="I433" s="27"/>
      <c r="J433" s="27"/>
    </row>
    <row r="434" spans="2:10" ht="13.2" x14ac:dyDescent="0.25">
      <c r="B434" s="24"/>
      <c r="C434" s="24"/>
      <c r="D434" s="24"/>
      <c r="E434" s="25" t="str">
        <f>IFERROR(VLOOKUP(C434,Variables!B:C,2,FALSE),"")</f>
        <v/>
      </c>
      <c r="F434" s="25" t="str">
        <f>IFERROR(VLOOKUP(D434,Variables!B:C,2,FALSE),"")</f>
        <v/>
      </c>
      <c r="G434" s="26" t="str">
        <f t="shared" si="1"/>
        <v>:</v>
      </c>
      <c r="H434" s="27" t="str">
        <f>IFERROR(VLOOKUP(G434,Variables!$A$22:$C$46,3,FALSE),"")</f>
        <v/>
      </c>
      <c r="I434" s="27"/>
      <c r="J434" s="27"/>
    </row>
    <row r="435" spans="2:10" ht="13.2" x14ac:dyDescent="0.25">
      <c r="B435" s="24"/>
      <c r="C435" s="24"/>
      <c r="D435" s="24"/>
      <c r="E435" s="25" t="str">
        <f>IFERROR(VLOOKUP(C435,Variables!B:C,2,FALSE),"")</f>
        <v/>
      </c>
      <c r="F435" s="25" t="str">
        <f>IFERROR(VLOOKUP(D435,Variables!B:C,2,FALSE),"")</f>
        <v/>
      </c>
      <c r="G435" s="26" t="str">
        <f t="shared" si="1"/>
        <v>:</v>
      </c>
      <c r="H435" s="27" t="str">
        <f>IFERROR(VLOOKUP(G435,Variables!$A$22:$C$46,3,FALSE),"")</f>
        <v/>
      </c>
      <c r="I435" s="27"/>
      <c r="J435" s="27"/>
    </row>
    <row r="436" spans="2:10" ht="13.2" x14ac:dyDescent="0.25">
      <c r="B436" s="24"/>
      <c r="C436" s="24"/>
      <c r="D436" s="24"/>
      <c r="E436" s="25" t="str">
        <f>IFERROR(VLOOKUP(C436,Variables!B:C,2,FALSE),"")</f>
        <v/>
      </c>
      <c r="F436" s="25" t="str">
        <f>IFERROR(VLOOKUP(D436,Variables!B:C,2,FALSE),"")</f>
        <v/>
      </c>
      <c r="G436" s="26" t="str">
        <f t="shared" si="1"/>
        <v>:</v>
      </c>
      <c r="H436" s="27" t="str">
        <f>IFERROR(VLOOKUP(G436,Variables!$A$22:$C$46,3,FALSE),"")</f>
        <v/>
      </c>
      <c r="I436" s="27"/>
      <c r="J436" s="27"/>
    </row>
    <row r="437" spans="2:10" ht="13.2" x14ac:dyDescent="0.25">
      <c r="B437" s="24"/>
      <c r="C437" s="24"/>
      <c r="D437" s="24"/>
      <c r="E437" s="25" t="str">
        <f>IFERROR(VLOOKUP(C437,Variables!B:C,2,FALSE),"")</f>
        <v/>
      </c>
      <c r="F437" s="25" t="str">
        <f>IFERROR(VLOOKUP(D437,Variables!B:C,2,FALSE),"")</f>
        <v/>
      </c>
      <c r="G437" s="26" t="str">
        <f t="shared" si="1"/>
        <v>:</v>
      </c>
      <c r="H437" s="27" t="str">
        <f>IFERROR(VLOOKUP(G437,Variables!$A$22:$C$46,3,FALSE),"")</f>
        <v/>
      </c>
      <c r="I437" s="27"/>
      <c r="J437" s="27"/>
    </row>
    <row r="438" spans="2:10" ht="13.2" x14ac:dyDescent="0.25">
      <c r="B438" s="24"/>
      <c r="C438" s="24"/>
      <c r="D438" s="24"/>
      <c r="E438" s="25" t="str">
        <f>IFERROR(VLOOKUP(C438,Variables!B:C,2,FALSE),"")</f>
        <v/>
      </c>
      <c r="F438" s="25" t="str">
        <f>IFERROR(VLOOKUP(D438,Variables!B:C,2,FALSE),"")</f>
        <v/>
      </c>
      <c r="G438" s="26" t="str">
        <f t="shared" si="1"/>
        <v>:</v>
      </c>
      <c r="H438" s="27" t="str">
        <f>IFERROR(VLOOKUP(G438,Variables!$A$22:$C$46,3,FALSE),"")</f>
        <v/>
      </c>
      <c r="I438" s="27"/>
      <c r="J438" s="27"/>
    </row>
    <row r="439" spans="2:10" ht="13.2" x14ac:dyDescent="0.25">
      <c r="B439" s="24"/>
      <c r="C439" s="24"/>
      <c r="D439" s="24"/>
      <c r="E439" s="25" t="str">
        <f>IFERROR(VLOOKUP(C439,Variables!B:C,2,FALSE),"")</f>
        <v/>
      </c>
      <c r="F439" s="25" t="str">
        <f>IFERROR(VLOOKUP(D439,Variables!B:C,2,FALSE),"")</f>
        <v/>
      </c>
      <c r="G439" s="26" t="str">
        <f t="shared" si="1"/>
        <v>:</v>
      </c>
      <c r="H439" s="27" t="str">
        <f>IFERROR(VLOOKUP(G439,Variables!$A$22:$C$46,3,FALSE),"")</f>
        <v/>
      </c>
      <c r="I439" s="27"/>
      <c r="J439" s="27"/>
    </row>
    <row r="440" spans="2:10" ht="13.2" x14ac:dyDescent="0.25">
      <c r="B440" s="24"/>
      <c r="C440" s="24"/>
      <c r="D440" s="24"/>
      <c r="E440" s="25" t="str">
        <f>IFERROR(VLOOKUP(C440,Variables!B:C,2,FALSE),"")</f>
        <v/>
      </c>
      <c r="F440" s="25" t="str">
        <f>IFERROR(VLOOKUP(D440,Variables!B:C,2,FALSE),"")</f>
        <v/>
      </c>
      <c r="G440" s="26" t="str">
        <f t="shared" si="1"/>
        <v>:</v>
      </c>
      <c r="H440" s="27" t="str">
        <f>IFERROR(VLOOKUP(G440,Variables!$A$22:$C$46,3,FALSE),"")</f>
        <v/>
      </c>
      <c r="I440" s="27"/>
      <c r="J440" s="27"/>
    </row>
    <row r="441" spans="2:10" ht="13.2" x14ac:dyDescent="0.25">
      <c r="B441" s="24"/>
      <c r="C441" s="24"/>
      <c r="D441" s="24"/>
      <c r="E441" s="25" t="str">
        <f>IFERROR(VLOOKUP(C441,Variables!B:C,2,FALSE),"")</f>
        <v/>
      </c>
      <c r="F441" s="25" t="str">
        <f>IFERROR(VLOOKUP(D441,Variables!B:C,2,FALSE),"")</f>
        <v/>
      </c>
      <c r="G441" s="26" t="str">
        <f t="shared" si="1"/>
        <v>:</v>
      </c>
      <c r="H441" s="27" t="str">
        <f>IFERROR(VLOOKUP(G441,Variables!$A$22:$C$46,3,FALSE),"")</f>
        <v/>
      </c>
      <c r="I441" s="27"/>
      <c r="J441" s="27"/>
    </row>
    <row r="442" spans="2:10" ht="13.2" x14ac:dyDescent="0.25">
      <c r="B442" s="24"/>
      <c r="C442" s="24"/>
      <c r="D442" s="24"/>
      <c r="E442" s="25" t="str">
        <f>IFERROR(VLOOKUP(C442,Variables!B:C,2,FALSE),"")</f>
        <v/>
      </c>
      <c r="F442" s="25" t="str">
        <f>IFERROR(VLOOKUP(D442,Variables!B:C,2,FALSE),"")</f>
        <v/>
      </c>
      <c r="G442" s="26" t="str">
        <f t="shared" si="1"/>
        <v>:</v>
      </c>
      <c r="H442" s="27" t="str">
        <f>IFERROR(VLOOKUP(G442,Variables!$A$22:$C$46,3,FALSE),"")</f>
        <v/>
      </c>
      <c r="I442" s="27"/>
      <c r="J442" s="27"/>
    </row>
    <row r="443" spans="2:10" ht="13.2" x14ac:dyDescent="0.25">
      <c r="B443" s="24"/>
      <c r="C443" s="24"/>
      <c r="D443" s="24"/>
      <c r="E443" s="25" t="str">
        <f>IFERROR(VLOOKUP(C443,Variables!B:C,2,FALSE),"")</f>
        <v/>
      </c>
      <c r="F443" s="25" t="str">
        <f>IFERROR(VLOOKUP(D443,Variables!B:C,2,FALSE),"")</f>
        <v/>
      </c>
      <c r="G443" s="26" t="str">
        <f t="shared" si="1"/>
        <v>:</v>
      </c>
      <c r="H443" s="27" t="str">
        <f>IFERROR(VLOOKUP(G443,Variables!$A$22:$C$46,3,FALSE),"")</f>
        <v/>
      </c>
      <c r="I443" s="27"/>
      <c r="J443" s="27"/>
    </row>
    <row r="444" spans="2:10" ht="13.2" x14ac:dyDescent="0.25">
      <c r="B444" s="24"/>
      <c r="C444" s="24"/>
      <c r="D444" s="24"/>
      <c r="E444" s="25" t="str">
        <f>IFERROR(VLOOKUP(C444,Variables!B:C,2,FALSE),"")</f>
        <v/>
      </c>
      <c r="F444" s="25" t="str">
        <f>IFERROR(VLOOKUP(D444,Variables!B:C,2,FALSE),"")</f>
        <v/>
      </c>
      <c r="G444" s="26" t="str">
        <f t="shared" si="1"/>
        <v>:</v>
      </c>
      <c r="H444" s="27" t="str">
        <f>IFERROR(VLOOKUP(G444,Variables!$A$22:$C$46,3,FALSE),"")</f>
        <v/>
      </c>
      <c r="I444" s="27"/>
      <c r="J444" s="27"/>
    </row>
    <row r="445" spans="2:10" ht="13.2" x14ac:dyDescent="0.25">
      <c r="B445" s="24"/>
      <c r="C445" s="24"/>
      <c r="D445" s="24"/>
      <c r="E445" s="25" t="str">
        <f>IFERROR(VLOOKUP(C445,Variables!B:C,2,FALSE),"")</f>
        <v/>
      </c>
      <c r="F445" s="25" t="str">
        <f>IFERROR(VLOOKUP(D445,Variables!B:C,2,FALSE),"")</f>
        <v/>
      </c>
      <c r="G445" s="26" t="str">
        <f t="shared" si="1"/>
        <v>:</v>
      </c>
      <c r="H445" s="27" t="str">
        <f>IFERROR(VLOOKUP(G445,Variables!$A$22:$C$46,3,FALSE),"")</f>
        <v/>
      </c>
      <c r="I445" s="27"/>
      <c r="J445" s="27"/>
    </row>
    <row r="446" spans="2:10" ht="13.2" x14ac:dyDescent="0.25">
      <c r="B446" s="24"/>
      <c r="C446" s="24"/>
      <c r="D446" s="24"/>
      <c r="E446" s="25" t="str">
        <f>IFERROR(VLOOKUP(C446,Variables!B:C,2,FALSE),"")</f>
        <v/>
      </c>
      <c r="F446" s="25" t="str">
        <f>IFERROR(VLOOKUP(D446,Variables!B:C,2,FALSE),"")</f>
        <v/>
      </c>
      <c r="G446" s="26" t="str">
        <f t="shared" si="1"/>
        <v>:</v>
      </c>
      <c r="H446" s="27" t="str">
        <f>IFERROR(VLOOKUP(G446,Variables!$A$22:$C$46,3,FALSE),"")</f>
        <v/>
      </c>
      <c r="I446" s="27"/>
      <c r="J446" s="27"/>
    </row>
    <row r="447" spans="2:10" ht="13.2" x14ac:dyDescent="0.25">
      <c r="B447" s="24"/>
      <c r="C447" s="24"/>
      <c r="D447" s="24"/>
      <c r="E447" s="25" t="str">
        <f>IFERROR(VLOOKUP(C447,Variables!B:C,2,FALSE),"")</f>
        <v/>
      </c>
      <c r="F447" s="25" t="str">
        <f>IFERROR(VLOOKUP(D447,Variables!B:C,2,FALSE),"")</f>
        <v/>
      </c>
      <c r="G447" s="26" t="str">
        <f t="shared" si="1"/>
        <v>:</v>
      </c>
      <c r="H447" s="27" t="str">
        <f>IFERROR(VLOOKUP(G447,Variables!$A$22:$C$46,3,FALSE),"")</f>
        <v/>
      </c>
      <c r="I447" s="27"/>
      <c r="J447" s="27"/>
    </row>
    <row r="448" spans="2:10" ht="13.2" x14ac:dyDescent="0.25">
      <c r="B448" s="24"/>
      <c r="C448" s="24"/>
      <c r="D448" s="24"/>
      <c r="E448" s="25" t="str">
        <f>IFERROR(VLOOKUP(C448,Variables!B:C,2,FALSE),"")</f>
        <v/>
      </c>
      <c r="F448" s="25" t="str">
        <f>IFERROR(VLOOKUP(D448,Variables!B:C,2,FALSE),"")</f>
        <v/>
      </c>
      <c r="G448" s="26" t="str">
        <f t="shared" si="1"/>
        <v>:</v>
      </c>
      <c r="H448" s="27" t="str">
        <f>IFERROR(VLOOKUP(G448,Variables!$A$22:$C$46,3,FALSE),"")</f>
        <v/>
      </c>
      <c r="I448" s="27"/>
      <c r="J448" s="27"/>
    </row>
    <row r="449" spans="2:10" ht="13.2" x14ac:dyDescent="0.25">
      <c r="B449" s="24"/>
      <c r="C449" s="24"/>
      <c r="D449" s="24"/>
      <c r="E449" s="25" t="str">
        <f>IFERROR(VLOOKUP(C449,Variables!B:C,2,FALSE),"")</f>
        <v/>
      </c>
      <c r="F449" s="25" t="str">
        <f>IFERROR(VLOOKUP(D449,Variables!B:C,2,FALSE),"")</f>
        <v/>
      </c>
      <c r="G449" s="26" t="str">
        <f t="shared" si="1"/>
        <v>:</v>
      </c>
      <c r="H449" s="27" t="str">
        <f>IFERROR(VLOOKUP(G449,Variables!$A$22:$C$46,3,FALSE),"")</f>
        <v/>
      </c>
      <c r="I449" s="27"/>
      <c r="J449" s="27"/>
    </row>
    <row r="450" spans="2:10" ht="13.2" x14ac:dyDescent="0.25">
      <c r="B450" s="24"/>
      <c r="C450" s="24"/>
      <c r="D450" s="24"/>
      <c r="E450" s="25" t="str">
        <f>IFERROR(VLOOKUP(C450,Variables!B:C,2,FALSE),"")</f>
        <v/>
      </c>
      <c r="F450" s="25" t="str">
        <f>IFERROR(VLOOKUP(D450,Variables!B:C,2,FALSE),"")</f>
        <v/>
      </c>
      <c r="G450" s="26" t="str">
        <f t="shared" si="1"/>
        <v>:</v>
      </c>
      <c r="H450" s="27" t="str">
        <f>IFERROR(VLOOKUP(G450,Variables!$A$22:$C$46,3,FALSE),"")</f>
        <v/>
      </c>
      <c r="I450" s="27"/>
      <c r="J450" s="27"/>
    </row>
    <row r="451" spans="2:10" ht="13.2" x14ac:dyDescent="0.25">
      <c r="B451" s="24"/>
      <c r="C451" s="24"/>
      <c r="D451" s="24"/>
      <c r="E451" s="25" t="str">
        <f>IFERROR(VLOOKUP(C451,Variables!B:C,2,FALSE),"")</f>
        <v/>
      </c>
      <c r="F451" s="25" t="str">
        <f>IFERROR(VLOOKUP(D451,Variables!B:C,2,FALSE),"")</f>
        <v/>
      </c>
      <c r="G451" s="26" t="str">
        <f t="shared" si="1"/>
        <v>:</v>
      </c>
      <c r="H451" s="27" t="str">
        <f>IFERROR(VLOOKUP(G451,Variables!$A$22:$C$46,3,FALSE),"")</f>
        <v/>
      </c>
      <c r="I451" s="27"/>
      <c r="J451" s="27"/>
    </row>
    <row r="452" spans="2:10" ht="13.2" x14ac:dyDescent="0.25">
      <c r="B452" s="24"/>
      <c r="C452" s="24"/>
      <c r="D452" s="24"/>
      <c r="E452" s="25" t="str">
        <f>IFERROR(VLOOKUP(C452,Variables!B:C,2,FALSE),"")</f>
        <v/>
      </c>
      <c r="F452" s="25" t="str">
        <f>IFERROR(VLOOKUP(D452,Variables!B:C,2,FALSE),"")</f>
        <v/>
      </c>
      <c r="G452" s="26" t="str">
        <f t="shared" si="1"/>
        <v>:</v>
      </c>
      <c r="H452" s="27" t="str">
        <f>IFERROR(VLOOKUP(G452,Variables!$A$22:$C$46,3,FALSE),"")</f>
        <v/>
      </c>
      <c r="I452" s="27"/>
      <c r="J452" s="27"/>
    </row>
    <row r="453" spans="2:10" ht="13.2" x14ac:dyDescent="0.25">
      <c r="B453" s="24"/>
      <c r="C453" s="24"/>
      <c r="D453" s="24"/>
      <c r="E453" s="25" t="str">
        <f>IFERROR(VLOOKUP(C453,Variables!B:C,2,FALSE),"")</f>
        <v/>
      </c>
      <c r="F453" s="25" t="str">
        <f>IFERROR(VLOOKUP(D453,Variables!B:C,2,FALSE),"")</f>
        <v/>
      </c>
      <c r="G453" s="26" t="str">
        <f t="shared" si="1"/>
        <v>:</v>
      </c>
      <c r="H453" s="27" t="str">
        <f>IFERROR(VLOOKUP(G453,Variables!$A$22:$C$46,3,FALSE),"")</f>
        <v/>
      </c>
      <c r="I453" s="27"/>
      <c r="J453" s="27"/>
    </row>
    <row r="454" spans="2:10" ht="13.2" x14ac:dyDescent="0.25">
      <c r="B454" s="24"/>
      <c r="C454" s="24"/>
      <c r="D454" s="24"/>
      <c r="E454" s="25" t="str">
        <f>IFERROR(VLOOKUP(C454,Variables!B:C,2,FALSE),"")</f>
        <v/>
      </c>
      <c r="F454" s="25" t="str">
        <f>IFERROR(VLOOKUP(D454,Variables!B:C,2,FALSE),"")</f>
        <v/>
      </c>
      <c r="G454" s="26" t="str">
        <f t="shared" si="1"/>
        <v>:</v>
      </c>
      <c r="H454" s="27" t="str">
        <f>IFERROR(VLOOKUP(G454,Variables!$A$22:$C$46,3,FALSE),"")</f>
        <v/>
      </c>
      <c r="I454" s="27"/>
      <c r="J454" s="27"/>
    </row>
    <row r="455" spans="2:10" ht="13.2" x14ac:dyDescent="0.25">
      <c r="B455" s="24"/>
      <c r="C455" s="24"/>
      <c r="D455" s="24"/>
      <c r="E455" s="25" t="str">
        <f>IFERROR(VLOOKUP(C455,Variables!B:C,2,FALSE),"")</f>
        <v/>
      </c>
      <c r="F455" s="25" t="str">
        <f>IFERROR(VLOOKUP(D455,Variables!B:C,2,FALSE),"")</f>
        <v/>
      </c>
      <c r="G455" s="26" t="str">
        <f t="shared" si="1"/>
        <v>:</v>
      </c>
      <c r="H455" s="27" t="str">
        <f>IFERROR(VLOOKUP(G455,Variables!$A$22:$C$46,3,FALSE),"")</f>
        <v/>
      </c>
      <c r="I455" s="27"/>
      <c r="J455" s="27"/>
    </row>
    <row r="456" spans="2:10" ht="13.2" x14ac:dyDescent="0.25">
      <c r="B456" s="24"/>
      <c r="C456" s="24"/>
      <c r="D456" s="24"/>
      <c r="E456" s="25" t="str">
        <f>IFERROR(VLOOKUP(C456,Variables!B:C,2,FALSE),"")</f>
        <v/>
      </c>
      <c r="F456" s="25" t="str">
        <f>IFERROR(VLOOKUP(D456,Variables!B:C,2,FALSE),"")</f>
        <v/>
      </c>
      <c r="G456" s="26" t="str">
        <f t="shared" si="1"/>
        <v>:</v>
      </c>
      <c r="H456" s="27" t="str">
        <f>IFERROR(VLOOKUP(G456,Variables!$A$22:$C$46,3,FALSE),"")</f>
        <v/>
      </c>
      <c r="I456" s="27"/>
      <c r="J456" s="27"/>
    </row>
    <row r="457" spans="2:10" ht="13.2" x14ac:dyDescent="0.25">
      <c r="B457" s="24"/>
      <c r="C457" s="24"/>
      <c r="D457" s="24"/>
      <c r="E457" s="25" t="str">
        <f>IFERROR(VLOOKUP(C457,Variables!B:C,2,FALSE),"")</f>
        <v/>
      </c>
      <c r="F457" s="25" t="str">
        <f>IFERROR(VLOOKUP(D457,Variables!B:C,2,FALSE),"")</f>
        <v/>
      </c>
      <c r="G457" s="26" t="str">
        <f t="shared" si="1"/>
        <v>:</v>
      </c>
      <c r="H457" s="27" t="str">
        <f>IFERROR(VLOOKUP(G457,Variables!$A$22:$C$46,3,FALSE),"")</f>
        <v/>
      </c>
      <c r="I457" s="27"/>
      <c r="J457" s="27"/>
    </row>
    <row r="458" spans="2:10" ht="13.2" x14ac:dyDescent="0.25">
      <c r="B458" s="24"/>
      <c r="C458" s="24"/>
      <c r="D458" s="24"/>
      <c r="E458" s="25" t="str">
        <f>IFERROR(VLOOKUP(C458,Variables!B:C,2,FALSE),"")</f>
        <v/>
      </c>
      <c r="F458" s="25" t="str">
        <f>IFERROR(VLOOKUP(D458,Variables!B:C,2,FALSE),"")</f>
        <v/>
      </c>
      <c r="G458" s="26" t="str">
        <f t="shared" si="1"/>
        <v>:</v>
      </c>
      <c r="H458" s="27" t="str">
        <f>IFERROR(VLOOKUP(G458,Variables!$A$22:$C$46,3,FALSE),"")</f>
        <v/>
      </c>
      <c r="I458" s="27"/>
      <c r="J458" s="27"/>
    </row>
    <row r="459" spans="2:10" ht="13.2" x14ac:dyDescent="0.25">
      <c r="B459" s="24"/>
      <c r="C459" s="24"/>
      <c r="D459" s="24"/>
      <c r="E459" s="25" t="str">
        <f>IFERROR(VLOOKUP(C459,Variables!B:C,2,FALSE),"")</f>
        <v/>
      </c>
      <c r="F459" s="25" t="str">
        <f>IFERROR(VLOOKUP(D459,Variables!B:C,2,FALSE),"")</f>
        <v/>
      </c>
      <c r="G459" s="26" t="str">
        <f t="shared" si="1"/>
        <v>:</v>
      </c>
      <c r="H459" s="27" t="str">
        <f>IFERROR(VLOOKUP(G459,Variables!$A$22:$C$46,3,FALSE),"")</f>
        <v/>
      </c>
      <c r="I459" s="27"/>
      <c r="J459" s="27"/>
    </row>
    <row r="460" spans="2:10" ht="13.2" x14ac:dyDescent="0.25">
      <c r="B460" s="24"/>
      <c r="C460" s="24"/>
      <c r="D460" s="24"/>
      <c r="E460" s="25" t="str">
        <f>IFERROR(VLOOKUP(C460,Variables!B:C,2,FALSE),"")</f>
        <v/>
      </c>
      <c r="F460" s="25" t="str">
        <f>IFERROR(VLOOKUP(D460,Variables!B:C,2,FALSE),"")</f>
        <v/>
      </c>
      <c r="G460" s="26" t="str">
        <f t="shared" si="1"/>
        <v>:</v>
      </c>
      <c r="H460" s="27" t="str">
        <f>IFERROR(VLOOKUP(G460,Variables!$A$22:$C$46,3,FALSE),"")</f>
        <v/>
      </c>
      <c r="I460" s="27"/>
      <c r="J460" s="27"/>
    </row>
    <row r="461" spans="2:10" ht="13.2" x14ac:dyDescent="0.25">
      <c r="B461" s="24"/>
      <c r="C461" s="24"/>
      <c r="D461" s="24"/>
      <c r="E461" s="25" t="str">
        <f>IFERROR(VLOOKUP(C461,Variables!B:C,2,FALSE),"")</f>
        <v/>
      </c>
      <c r="F461" s="25" t="str">
        <f>IFERROR(VLOOKUP(D461,Variables!B:C,2,FALSE),"")</f>
        <v/>
      </c>
      <c r="G461" s="26" t="str">
        <f t="shared" si="1"/>
        <v>:</v>
      </c>
      <c r="H461" s="27" t="str">
        <f>IFERROR(VLOOKUP(G461,Variables!$A$22:$C$46,3,FALSE),"")</f>
        <v/>
      </c>
      <c r="I461" s="27"/>
      <c r="J461" s="27"/>
    </row>
    <row r="462" spans="2:10" ht="13.2" x14ac:dyDescent="0.25">
      <c r="B462" s="24"/>
      <c r="C462" s="24"/>
      <c r="D462" s="24"/>
      <c r="E462" s="25" t="str">
        <f>IFERROR(VLOOKUP(C462,Variables!B:C,2,FALSE),"")</f>
        <v/>
      </c>
      <c r="F462" s="25" t="str">
        <f>IFERROR(VLOOKUP(D462,Variables!B:C,2,FALSE),"")</f>
        <v/>
      </c>
      <c r="G462" s="26" t="str">
        <f t="shared" si="1"/>
        <v>:</v>
      </c>
      <c r="H462" s="27" t="str">
        <f>IFERROR(VLOOKUP(G462,Variables!$A$22:$C$46,3,FALSE),"")</f>
        <v/>
      </c>
      <c r="I462" s="27"/>
      <c r="J462" s="27"/>
    </row>
    <row r="463" spans="2:10" ht="13.2" x14ac:dyDescent="0.25">
      <c r="B463" s="24"/>
      <c r="C463" s="24"/>
      <c r="D463" s="24"/>
      <c r="E463" s="25" t="str">
        <f>IFERROR(VLOOKUP(C463,Variables!B:C,2,FALSE),"")</f>
        <v/>
      </c>
      <c r="F463" s="25" t="str">
        <f>IFERROR(VLOOKUP(D463,Variables!B:C,2,FALSE),"")</f>
        <v/>
      </c>
      <c r="G463" s="26" t="str">
        <f t="shared" si="1"/>
        <v>:</v>
      </c>
      <c r="H463" s="27" t="str">
        <f>IFERROR(VLOOKUP(G463,Variables!$A$22:$C$46,3,FALSE),"")</f>
        <v/>
      </c>
      <c r="I463" s="27"/>
      <c r="J463" s="27"/>
    </row>
    <row r="464" spans="2:10" ht="13.2" x14ac:dyDescent="0.25">
      <c r="B464" s="24"/>
      <c r="C464" s="24"/>
      <c r="D464" s="24"/>
      <c r="E464" s="25" t="str">
        <f>IFERROR(VLOOKUP(C464,Variables!B:C,2,FALSE),"")</f>
        <v/>
      </c>
      <c r="F464" s="25" t="str">
        <f>IFERROR(VLOOKUP(D464,Variables!B:C,2,FALSE),"")</f>
        <v/>
      </c>
      <c r="G464" s="26" t="str">
        <f t="shared" si="1"/>
        <v>:</v>
      </c>
      <c r="H464" s="27" t="str">
        <f>IFERROR(VLOOKUP(G464,Variables!$A$22:$C$46,3,FALSE),"")</f>
        <v/>
      </c>
      <c r="I464" s="27"/>
      <c r="J464" s="27"/>
    </row>
    <row r="465" spans="2:10" ht="13.2" x14ac:dyDescent="0.25">
      <c r="B465" s="24"/>
      <c r="C465" s="24"/>
      <c r="D465" s="24"/>
      <c r="E465" s="25" t="str">
        <f>IFERROR(VLOOKUP(C465,Variables!B:C,2,FALSE),"")</f>
        <v/>
      </c>
      <c r="F465" s="25" t="str">
        <f>IFERROR(VLOOKUP(D465,Variables!B:C,2,FALSE),"")</f>
        <v/>
      </c>
      <c r="G465" s="26" t="str">
        <f t="shared" si="1"/>
        <v>:</v>
      </c>
      <c r="H465" s="27" t="str">
        <f>IFERROR(VLOOKUP(G465,Variables!$A$22:$C$46,3,FALSE),"")</f>
        <v/>
      </c>
      <c r="I465" s="27"/>
      <c r="J465" s="27"/>
    </row>
    <row r="466" spans="2:10" ht="13.2" x14ac:dyDescent="0.25">
      <c r="B466" s="24"/>
      <c r="C466" s="24"/>
      <c r="D466" s="24"/>
      <c r="E466" s="25" t="str">
        <f>IFERROR(VLOOKUP(C466,Variables!B:C,2,FALSE),"")</f>
        <v/>
      </c>
      <c r="F466" s="25" t="str">
        <f>IFERROR(VLOOKUP(D466,Variables!B:C,2,FALSE),"")</f>
        <v/>
      </c>
      <c r="G466" s="26" t="str">
        <f t="shared" si="1"/>
        <v>:</v>
      </c>
      <c r="H466" s="27" t="str">
        <f>IFERROR(VLOOKUP(G466,Variables!$A$22:$C$46,3,FALSE),"")</f>
        <v/>
      </c>
      <c r="I466" s="27"/>
      <c r="J466" s="27"/>
    </row>
    <row r="467" spans="2:10" ht="13.2" x14ac:dyDescent="0.25">
      <c r="B467" s="24"/>
      <c r="C467" s="24"/>
      <c r="D467" s="24"/>
      <c r="E467" s="25" t="str">
        <f>IFERROR(VLOOKUP(C467,Variables!B:C,2,FALSE),"")</f>
        <v/>
      </c>
      <c r="F467" s="25" t="str">
        <f>IFERROR(VLOOKUP(D467,Variables!B:C,2,FALSE),"")</f>
        <v/>
      </c>
      <c r="G467" s="26" t="str">
        <f t="shared" si="1"/>
        <v>:</v>
      </c>
      <c r="H467" s="27" t="str">
        <f>IFERROR(VLOOKUP(G467,Variables!$A$22:$C$46,3,FALSE),"")</f>
        <v/>
      </c>
      <c r="I467" s="27"/>
      <c r="J467" s="27"/>
    </row>
    <row r="468" spans="2:10" ht="13.2" x14ac:dyDescent="0.25">
      <c r="B468" s="24"/>
      <c r="C468" s="24"/>
      <c r="D468" s="24"/>
      <c r="E468" s="25" t="str">
        <f>IFERROR(VLOOKUP(C468,Variables!B:C,2,FALSE),"")</f>
        <v/>
      </c>
      <c r="F468" s="25" t="str">
        <f>IFERROR(VLOOKUP(D468,Variables!B:C,2,FALSE),"")</f>
        <v/>
      </c>
      <c r="G468" s="26" t="str">
        <f t="shared" si="1"/>
        <v>:</v>
      </c>
      <c r="H468" s="27" t="str">
        <f>IFERROR(VLOOKUP(G468,Variables!$A$22:$C$46,3,FALSE),"")</f>
        <v/>
      </c>
      <c r="I468" s="27"/>
      <c r="J468" s="27"/>
    </row>
    <row r="469" spans="2:10" ht="13.2" x14ac:dyDescent="0.25">
      <c r="B469" s="24"/>
      <c r="C469" s="24"/>
      <c r="D469" s="24"/>
      <c r="E469" s="25" t="str">
        <f>IFERROR(VLOOKUP(C469,Variables!B:C,2,FALSE),"")</f>
        <v/>
      </c>
      <c r="F469" s="25" t="str">
        <f>IFERROR(VLOOKUP(D469,Variables!B:C,2,FALSE),"")</f>
        <v/>
      </c>
      <c r="G469" s="26" t="str">
        <f t="shared" si="1"/>
        <v>:</v>
      </c>
      <c r="H469" s="27" t="str">
        <f>IFERROR(VLOOKUP(G469,Variables!$A$22:$C$46,3,FALSE),"")</f>
        <v/>
      </c>
      <c r="I469" s="27"/>
      <c r="J469" s="27"/>
    </row>
    <row r="470" spans="2:10" ht="13.2" x14ac:dyDescent="0.25">
      <c r="B470" s="24"/>
      <c r="C470" s="24"/>
      <c r="D470" s="24"/>
      <c r="E470" s="25" t="str">
        <f>IFERROR(VLOOKUP(C470,Variables!B:C,2,FALSE),"")</f>
        <v/>
      </c>
      <c r="F470" s="25" t="str">
        <f>IFERROR(VLOOKUP(D470,Variables!B:C,2,FALSE),"")</f>
        <v/>
      </c>
      <c r="G470" s="26" t="str">
        <f t="shared" si="1"/>
        <v>:</v>
      </c>
      <c r="H470" s="27" t="str">
        <f>IFERROR(VLOOKUP(G470,Variables!$A$22:$C$46,3,FALSE),"")</f>
        <v/>
      </c>
      <c r="I470" s="27"/>
      <c r="J470" s="27"/>
    </row>
    <row r="471" spans="2:10" ht="13.2" x14ac:dyDescent="0.25">
      <c r="B471" s="24"/>
      <c r="C471" s="24"/>
      <c r="D471" s="24"/>
      <c r="E471" s="25" t="str">
        <f>IFERROR(VLOOKUP(C471,Variables!B:C,2,FALSE),"")</f>
        <v/>
      </c>
      <c r="F471" s="25" t="str">
        <f>IFERROR(VLOOKUP(D471,Variables!B:C,2,FALSE),"")</f>
        <v/>
      </c>
      <c r="G471" s="26" t="str">
        <f t="shared" si="1"/>
        <v>:</v>
      </c>
      <c r="H471" s="27" t="str">
        <f>IFERROR(VLOOKUP(G471,Variables!$A$22:$C$46,3,FALSE),"")</f>
        <v/>
      </c>
      <c r="I471" s="27"/>
      <c r="J471" s="27"/>
    </row>
    <row r="472" spans="2:10" ht="13.2" x14ac:dyDescent="0.25">
      <c r="B472" s="24"/>
      <c r="C472" s="24"/>
      <c r="D472" s="24"/>
      <c r="E472" s="25" t="str">
        <f>IFERROR(VLOOKUP(C472,Variables!B:C,2,FALSE),"")</f>
        <v/>
      </c>
      <c r="F472" s="25" t="str">
        <f>IFERROR(VLOOKUP(D472,Variables!B:C,2,FALSE),"")</f>
        <v/>
      </c>
      <c r="G472" s="26" t="str">
        <f t="shared" si="1"/>
        <v>:</v>
      </c>
      <c r="H472" s="27" t="str">
        <f>IFERROR(VLOOKUP(G472,Variables!$A$22:$C$46,3,FALSE),"")</f>
        <v/>
      </c>
      <c r="I472" s="27"/>
      <c r="J472" s="27"/>
    </row>
    <row r="473" spans="2:10" ht="13.2" x14ac:dyDescent="0.25">
      <c r="B473" s="24"/>
      <c r="C473" s="24"/>
      <c r="D473" s="24"/>
      <c r="E473" s="25" t="str">
        <f>IFERROR(VLOOKUP(C473,Variables!B:C,2,FALSE),"")</f>
        <v/>
      </c>
      <c r="F473" s="25" t="str">
        <f>IFERROR(VLOOKUP(D473,Variables!B:C,2,FALSE),"")</f>
        <v/>
      </c>
      <c r="G473" s="26" t="str">
        <f t="shared" si="1"/>
        <v>:</v>
      </c>
      <c r="H473" s="27" t="str">
        <f>IFERROR(VLOOKUP(G473,Variables!$A$22:$C$46,3,FALSE),"")</f>
        <v/>
      </c>
      <c r="I473" s="27"/>
      <c r="J473" s="27"/>
    </row>
    <row r="474" spans="2:10" ht="13.2" x14ac:dyDescent="0.25">
      <c r="B474" s="24"/>
      <c r="C474" s="24"/>
      <c r="D474" s="24"/>
      <c r="E474" s="25" t="str">
        <f>IFERROR(VLOOKUP(C474,Variables!B:C,2,FALSE),"")</f>
        <v/>
      </c>
      <c r="F474" s="25" t="str">
        <f>IFERROR(VLOOKUP(D474,Variables!B:C,2,FALSE),"")</f>
        <v/>
      </c>
      <c r="G474" s="26" t="str">
        <f t="shared" si="1"/>
        <v>:</v>
      </c>
      <c r="H474" s="27" t="str">
        <f>IFERROR(VLOOKUP(G474,Variables!$A$22:$C$46,3,FALSE),"")</f>
        <v/>
      </c>
      <c r="I474" s="27"/>
      <c r="J474" s="27"/>
    </row>
    <row r="475" spans="2:10" ht="13.2" x14ac:dyDescent="0.25">
      <c r="B475" s="24"/>
      <c r="C475" s="24"/>
      <c r="D475" s="24"/>
      <c r="E475" s="25" t="str">
        <f>IFERROR(VLOOKUP(C475,Variables!B:C,2,FALSE),"")</f>
        <v/>
      </c>
      <c r="F475" s="25" t="str">
        <f>IFERROR(VLOOKUP(D475,Variables!B:C,2,FALSE),"")</f>
        <v/>
      </c>
      <c r="G475" s="26" t="str">
        <f t="shared" si="1"/>
        <v>:</v>
      </c>
      <c r="H475" s="27" t="str">
        <f>IFERROR(VLOOKUP(G475,Variables!$A$22:$C$46,3,FALSE),"")</f>
        <v/>
      </c>
      <c r="I475" s="27"/>
      <c r="J475" s="27"/>
    </row>
    <row r="476" spans="2:10" ht="13.2" x14ac:dyDescent="0.25">
      <c r="B476" s="24"/>
      <c r="C476" s="24"/>
      <c r="D476" s="24"/>
      <c r="E476" s="25" t="str">
        <f>IFERROR(VLOOKUP(C476,Variables!B:C,2,FALSE),"")</f>
        <v/>
      </c>
      <c r="F476" s="25" t="str">
        <f>IFERROR(VLOOKUP(D476,Variables!B:C,2,FALSE),"")</f>
        <v/>
      </c>
      <c r="G476" s="26" t="str">
        <f t="shared" si="1"/>
        <v>:</v>
      </c>
      <c r="H476" s="27" t="str">
        <f>IFERROR(VLOOKUP(G476,Variables!$A$22:$C$46,3,FALSE),"")</f>
        <v/>
      </c>
      <c r="I476" s="27"/>
      <c r="J476" s="27"/>
    </row>
    <row r="477" spans="2:10" ht="13.2" x14ac:dyDescent="0.25">
      <c r="B477" s="24"/>
      <c r="C477" s="24"/>
      <c r="D477" s="24"/>
      <c r="E477" s="25" t="str">
        <f>IFERROR(VLOOKUP(C477,Variables!B:C,2,FALSE),"")</f>
        <v/>
      </c>
      <c r="F477" s="25" t="str">
        <f>IFERROR(VLOOKUP(D477,Variables!B:C,2,FALSE),"")</f>
        <v/>
      </c>
      <c r="G477" s="26" t="str">
        <f t="shared" si="1"/>
        <v>:</v>
      </c>
      <c r="H477" s="27" t="str">
        <f>IFERROR(VLOOKUP(G477,Variables!$A$22:$C$46,3,FALSE),"")</f>
        <v/>
      </c>
      <c r="I477" s="27"/>
      <c r="J477" s="27"/>
    </row>
    <row r="478" spans="2:10" ht="13.2" x14ac:dyDescent="0.25">
      <c r="B478" s="24"/>
      <c r="C478" s="24"/>
      <c r="D478" s="24"/>
      <c r="E478" s="25" t="str">
        <f>IFERROR(VLOOKUP(C478,Variables!B:C,2,FALSE),"")</f>
        <v/>
      </c>
      <c r="F478" s="25" t="str">
        <f>IFERROR(VLOOKUP(D478,Variables!B:C,2,FALSE),"")</f>
        <v/>
      </c>
      <c r="G478" s="26" t="str">
        <f t="shared" si="1"/>
        <v>:</v>
      </c>
      <c r="H478" s="27" t="str">
        <f>IFERROR(VLOOKUP(G478,Variables!$A$22:$C$46,3,FALSE),"")</f>
        <v/>
      </c>
      <c r="I478" s="27"/>
      <c r="J478" s="27"/>
    </row>
    <row r="479" spans="2:10" ht="13.2" x14ac:dyDescent="0.25">
      <c r="B479" s="24"/>
      <c r="C479" s="24"/>
      <c r="D479" s="24"/>
      <c r="E479" s="25" t="str">
        <f>IFERROR(VLOOKUP(C479,Variables!B:C,2,FALSE),"")</f>
        <v/>
      </c>
      <c r="F479" s="25" t="str">
        <f>IFERROR(VLOOKUP(D479,Variables!B:C,2,FALSE),"")</f>
        <v/>
      </c>
      <c r="G479" s="26" t="str">
        <f t="shared" si="1"/>
        <v>:</v>
      </c>
      <c r="H479" s="27" t="str">
        <f>IFERROR(VLOOKUP(G479,Variables!$A$22:$C$46,3,FALSE),"")</f>
        <v/>
      </c>
      <c r="I479" s="27"/>
      <c r="J479" s="27"/>
    </row>
    <row r="480" spans="2:10" ht="13.2" x14ac:dyDescent="0.25">
      <c r="B480" s="24"/>
      <c r="C480" s="24"/>
      <c r="D480" s="24"/>
      <c r="E480" s="25" t="str">
        <f>IFERROR(VLOOKUP(C480,Variables!B:C,2,FALSE),"")</f>
        <v/>
      </c>
      <c r="F480" s="25" t="str">
        <f>IFERROR(VLOOKUP(D480,Variables!B:C,2,FALSE),"")</f>
        <v/>
      </c>
      <c r="G480" s="26" t="str">
        <f t="shared" si="1"/>
        <v>:</v>
      </c>
      <c r="H480" s="27" t="str">
        <f>IFERROR(VLOOKUP(G480,Variables!$A$22:$C$46,3,FALSE),"")</f>
        <v/>
      </c>
      <c r="I480" s="27"/>
      <c r="J480" s="27"/>
    </row>
    <row r="481" spans="2:10" ht="13.2" x14ac:dyDescent="0.25">
      <c r="B481" s="24"/>
      <c r="C481" s="24"/>
      <c r="D481" s="24"/>
      <c r="E481" s="25" t="str">
        <f>IFERROR(VLOOKUP(C481,Variables!B:C,2,FALSE),"")</f>
        <v/>
      </c>
      <c r="F481" s="25" t="str">
        <f>IFERROR(VLOOKUP(D481,Variables!B:C,2,FALSE),"")</f>
        <v/>
      </c>
      <c r="G481" s="26" t="str">
        <f t="shared" si="1"/>
        <v>:</v>
      </c>
      <c r="H481" s="27" t="str">
        <f>IFERROR(VLOOKUP(G481,Variables!$A$22:$C$46,3,FALSE),"")</f>
        <v/>
      </c>
      <c r="I481" s="27"/>
      <c r="J481" s="27"/>
    </row>
    <row r="482" spans="2:10" ht="13.2" x14ac:dyDescent="0.25">
      <c r="B482" s="24"/>
      <c r="C482" s="24"/>
      <c r="D482" s="24"/>
      <c r="E482" s="25" t="str">
        <f>IFERROR(VLOOKUP(C482,Variables!B:C,2,FALSE),"")</f>
        <v/>
      </c>
      <c r="F482" s="25" t="str">
        <f>IFERROR(VLOOKUP(D482,Variables!B:C,2,FALSE),"")</f>
        <v/>
      </c>
      <c r="G482" s="26" t="str">
        <f t="shared" si="1"/>
        <v>:</v>
      </c>
      <c r="H482" s="27" t="str">
        <f>IFERROR(VLOOKUP(G482,Variables!$A$22:$C$46,3,FALSE),"")</f>
        <v/>
      </c>
      <c r="I482" s="27"/>
      <c r="J482" s="27"/>
    </row>
    <row r="483" spans="2:10" ht="13.2" x14ac:dyDescent="0.25">
      <c r="B483" s="24"/>
      <c r="C483" s="24"/>
      <c r="D483" s="24"/>
      <c r="E483" s="25" t="str">
        <f>IFERROR(VLOOKUP(C483,Variables!B:C,2,FALSE),"")</f>
        <v/>
      </c>
      <c r="F483" s="25" t="str">
        <f>IFERROR(VLOOKUP(D483,Variables!B:C,2,FALSE),"")</f>
        <v/>
      </c>
      <c r="G483" s="26" t="str">
        <f t="shared" si="1"/>
        <v>:</v>
      </c>
      <c r="H483" s="27" t="str">
        <f>IFERROR(VLOOKUP(G483,Variables!$A$22:$C$46,3,FALSE),"")</f>
        <v/>
      </c>
      <c r="I483" s="27"/>
      <c r="J483" s="27"/>
    </row>
    <row r="484" spans="2:10" ht="13.2" x14ac:dyDescent="0.25">
      <c r="B484" s="24"/>
      <c r="C484" s="24"/>
      <c r="D484" s="24"/>
      <c r="E484" s="25" t="str">
        <f>IFERROR(VLOOKUP(C484,Variables!B:C,2,FALSE),"")</f>
        <v/>
      </c>
      <c r="F484" s="25" t="str">
        <f>IFERROR(VLOOKUP(D484,Variables!B:C,2,FALSE),"")</f>
        <v/>
      </c>
      <c r="G484" s="26" t="str">
        <f t="shared" si="1"/>
        <v>:</v>
      </c>
      <c r="H484" s="27" t="str">
        <f>IFERROR(VLOOKUP(G484,Variables!$A$22:$C$46,3,FALSE),"")</f>
        <v/>
      </c>
      <c r="I484" s="27"/>
      <c r="J484" s="27"/>
    </row>
    <row r="485" spans="2:10" ht="13.2" x14ac:dyDescent="0.25">
      <c r="B485" s="24"/>
      <c r="C485" s="24"/>
      <c r="D485" s="24"/>
      <c r="E485" s="25" t="str">
        <f>IFERROR(VLOOKUP(C485,Variables!B:C,2,FALSE),"")</f>
        <v/>
      </c>
      <c r="F485" s="25" t="str">
        <f>IFERROR(VLOOKUP(D485,Variables!B:C,2,FALSE),"")</f>
        <v/>
      </c>
      <c r="G485" s="26" t="str">
        <f t="shared" si="1"/>
        <v>:</v>
      </c>
      <c r="H485" s="27" t="str">
        <f>IFERROR(VLOOKUP(G485,Variables!$A$22:$C$46,3,FALSE),"")</f>
        <v/>
      </c>
      <c r="I485" s="27"/>
      <c r="J485" s="27"/>
    </row>
    <row r="486" spans="2:10" ht="13.2" x14ac:dyDescent="0.25">
      <c r="B486" s="24"/>
      <c r="C486" s="24"/>
      <c r="D486" s="24"/>
      <c r="E486" s="25" t="str">
        <f>IFERROR(VLOOKUP(C486,Variables!B:C,2,FALSE),"")</f>
        <v/>
      </c>
      <c r="F486" s="25" t="str">
        <f>IFERROR(VLOOKUP(D486,Variables!B:C,2,FALSE),"")</f>
        <v/>
      </c>
      <c r="G486" s="26" t="str">
        <f t="shared" si="1"/>
        <v>:</v>
      </c>
      <c r="H486" s="27" t="str">
        <f>IFERROR(VLOOKUP(G486,Variables!$A$22:$C$46,3,FALSE),"")</f>
        <v/>
      </c>
      <c r="I486" s="27"/>
      <c r="J486" s="27"/>
    </row>
    <row r="487" spans="2:10" ht="13.2" x14ac:dyDescent="0.25">
      <c r="B487" s="24"/>
      <c r="C487" s="24"/>
      <c r="D487" s="24"/>
      <c r="E487" s="25" t="str">
        <f>IFERROR(VLOOKUP(C487,Variables!B:C,2,FALSE),"")</f>
        <v/>
      </c>
      <c r="F487" s="25" t="str">
        <f>IFERROR(VLOOKUP(D487,Variables!B:C,2,FALSE),"")</f>
        <v/>
      </c>
      <c r="G487" s="26" t="str">
        <f t="shared" si="1"/>
        <v>:</v>
      </c>
      <c r="H487" s="27" t="str">
        <f>IFERROR(VLOOKUP(G487,Variables!$A$22:$C$46,3,FALSE),"")</f>
        <v/>
      </c>
      <c r="I487" s="27"/>
      <c r="J487" s="27"/>
    </row>
    <row r="488" spans="2:10" ht="13.2" x14ac:dyDescent="0.25">
      <c r="B488" s="24"/>
      <c r="C488" s="24"/>
      <c r="D488" s="24"/>
      <c r="E488" s="25" t="str">
        <f>IFERROR(VLOOKUP(C488,Variables!B:C,2,FALSE),"")</f>
        <v/>
      </c>
      <c r="F488" s="25" t="str">
        <f>IFERROR(VLOOKUP(D488,Variables!B:C,2,FALSE),"")</f>
        <v/>
      </c>
      <c r="G488" s="26" t="str">
        <f t="shared" si="1"/>
        <v>:</v>
      </c>
      <c r="H488" s="27" t="str">
        <f>IFERROR(VLOOKUP(G488,Variables!$A$22:$C$46,3,FALSE),"")</f>
        <v/>
      </c>
      <c r="I488" s="27"/>
      <c r="J488" s="27"/>
    </row>
    <row r="489" spans="2:10" ht="13.2" x14ac:dyDescent="0.25">
      <c r="B489" s="24"/>
      <c r="C489" s="24"/>
      <c r="D489" s="24"/>
      <c r="E489" s="25" t="str">
        <f>IFERROR(VLOOKUP(C489,Variables!B:C,2,FALSE),"")</f>
        <v/>
      </c>
      <c r="F489" s="25" t="str">
        <f>IFERROR(VLOOKUP(D489,Variables!B:C,2,FALSE),"")</f>
        <v/>
      </c>
      <c r="G489" s="26" t="str">
        <f t="shared" si="1"/>
        <v>:</v>
      </c>
      <c r="H489" s="27" t="str">
        <f>IFERROR(VLOOKUP(G489,Variables!$A$22:$C$46,3,FALSE),"")</f>
        <v/>
      </c>
      <c r="I489" s="27"/>
      <c r="J489" s="27"/>
    </row>
    <row r="490" spans="2:10" ht="13.2" x14ac:dyDescent="0.25">
      <c r="B490" s="24"/>
      <c r="C490" s="24"/>
      <c r="D490" s="24"/>
      <c r="E490" s="25" t="str">
        <f>IFERROR(VLOOKUP(C490,Variables!B:C,2,FALSE),"")</f>
        <v/>
      </c>
      <c r="F490" s="25" t="str">
        <f>IFERROR(VLOOKUP(D490,Variables!B:C,2,FALSE),"")</f>
        <v/>
      </c>
      <c r="G490" s="26" t="str">
        <f t="shared" si="1"/>
        <v>:</v>
      </c>
      <c r="H490" s="27" t="str">
        <f>IFERROR(VLOOKUP(G490,Variables!$A$22:$C$46,3,FALSE),"")</f>
        <v/>
      </c>
      <c r="I490" s="27"/>
      <c r="J490" s="27"/>
    </row>
    <row r="491" spans="2:10" ht="13.2" x14ac:dyDescent="0.25">
      <c r="B491" s="24"/>
      <c r="C491" s="24"/>
      <c r="D491" s="24"/>
      <c r="E491" s="25" t="str">
        <f>IFERROR(VLOOKUP(C491,Variables!B:C,2,FALSE),"")</f>
        <v/>
      </c>
      <c r="F491" s="25" t="str">
        <f>IFERROR(VLOOKUP(D491,Variables!B:C,2,FALSE),"")</f>
        <v/>
      </c>
      <c r="G491" s="26" t="str">
        <f t="shared" si="1"/>
        <v>:</v>
      </c>
      <c r="H491" s="27" t="str">
        <f>IFERROR(VLOOKUP(G491,Variables!$A$22:$C$46,3,FALSE),"")</f>
        <v/>
      </c>
      <c r="I491" s="27"/>
      <c r="J491" s="27"/>
    </row>
    <row r="492" spans="2:10" ht="13.2" x14ac:dyDescent="0.25">
      <c r="B492" s="24"/>
      <c r="C492" s="24"/>
      <c r="D492" s="24"/>
      <c r="E492" s="25" t="str">
        <f>IFERROR(VLOOKUP(C492,Variables!B:C,2,FALSE),"")</f>
        <v/>
      </c>
      <c r="F492" s="25" t="str">
        <f>IFERROR(VLOOKUP(D492,Variables!B:C,2,FALSE),"")</f>
        <v/>
      </c>
      <c r="G492" s="26" t="str">
        <f t="shared" si="1"/>
        <v>:</v>
      </c>
      <c r="H492" s="27" t="str">
        <f>IFERROR(VLOOKUP(G492,Variables!$A$22:$C$46,3,FALSE),"")</f>
        <v/>
      </c>
      <c r="I492" s="27"/>
      <c r="J492" s="27"/>
    </row>
    <row r="493" spans="2:10" ht="13.2" x14ac:dyDescent="0.25">
      <c r="B493" s="24"/>
      <c r="C493" s="24"/>
      <c r="D493" s="24"/>
      <c r="E493" s="25" t="str">
        <f>IFERROR(VLOOKUP(C493,Variables!B:C,2,FALSE),"")</f>
        <v/>
      </c>
      <c r="F493" s="25" t="str">
        <f>IFERROR(VLOOKUP(D493,Variables!B:C,2,FALSE),"")</f>
        <v/>
      </c>
      <c r="G493" s="26" t="str">
        <f t="shared" si="1"/>
        <v>:</v>
      </c>
      <c r="H493" s="27" t="str">
        <f>IFERROR(VLOOKUP(G493,Variables!$A$22:$C$46,3,FALSE),"")</f>
        <v/>
      </c>
      <c r="I493" s="27"/>
      <c r="J493" s="27"/>
    </row>
    <row r="494" spans="2:10" ht="13.2" x14ac:dyDescent="0.25">
      <c r="B494" s="24"/>
      <c r="C494" s="24"/>
      <c r="D494" s="24"/>
      <c r="E494" s="25" t="str">
        <f>IFERROR(VLOOKUP(C494,Variables!B:C,2,FALSE),"")</f>
        <v/>
      </c>
      <c r="F494" s="25" t="str">
        <f>IFERROR(VLOOKUP(D494,Variables!B:C,2,FALSE),"")</f>
        <v/>
      </c>
      <c r="G494" s="26" t="str">
        <f t="shared" si="1"/>
        <v>:</v>
      </c>
      <c r="H494" s="27" t="str">
        <f>IFERROR(VLOOKUP(G494,Variables!$A$22:$C$46,3,FALSE),"")</f>
        <v/>
      </c>
      <c r="I494" s="27"/>
      <c r="J494" s="27"/>
    </row>
    <row r="495" spans="2:10" ht="13.2" x14ac:dyDescent="0.25">
      <c r="B495" s="24"/>
      <c r="C495" s="24"/>
      <c r="D495" s="24"/>
      <c r="E495" s="25" t="str">
        <f>IFERROR(VLOOKUP(C495,Variables!B:C,2,FALSE),"")</f>
        <v/>
      </c>
      <c r="F495" s="25" t="str">
        <f>IFERROR(VLOOKUP(D495,Variables!B:C,2,FALSE),"")</f>
        <v/>
      </c>
      <c r="G495" s="26" t="str">
        <f t="shared" si="1"/>
        <v>:</v>
      </c>
      <c r="H495" s="27" t="str">
        <f>IFERROR(VLOOKUP(G495,Variables!$A$22:$C$46,3,FALSE),"")</f>
        <v/>
      </c>
      <c r="I495" s="27"/>
      <c r="J495" s="27"/>
    </row>
    <row r="496" spans="2:10" ht="13.2" x14ac:dyDescent="0.25">
      <c r="B496" s="24"/>
      <c r="C496" s="24"/>
      <c r="D496" s="24"/>
      <c r="E496" s="25" t="str">
        <f>IFERROR(VLOOKUP(C496,Variables!B:C,2,FALSE),"")</f>
        <v/>
      </c>
      <c r="F496" s="25" t="str">
        <f>IFERROR(VLOOKUP(D496,Variables!B:C,2,FALSE),"")</f>
        <v/>
      </c>
      <c r="G496" s="26" t="str">
        <f t="shared" si="1"/>
        <v>:</v>
      </c>
      <c r="H496" s="27" t="str">
        <f>IFERROR(VLOOKUP(G496,Variables!$A$22:$C$46,3,FALSE),"")</f>
        <v/>
      </c>
      <c r="I496" s="27"/>
      <c r="J496" s="27"/>
    </row>
    <row r="497" spans="2:10" ht="13.2" x14ac:dyDescent="0.25">
      <c r="B497" s="24"/>
      <c r="C497" s="24"/>
      <c r="D497" s="24"/>
      <c r="E497" s="25" t="str">
        <f>IFERROR(VLOOKUP(C497,Variables!B:C,2,FALSE),"")</f>
        <v/>
      </c>
      <c r="F497" s="25" t="str">
        <f>IFERROR(VLOOKUP(D497,Variables!B:C,2,FALSE),"")</f>
        <v/>
      </c>
      <c r="G497" s="26" t="str">
        <f t="shared" si="1"/>
        <v>:</v>
      </c>
      <c r="H497" s="27" t="str">
        <f>IFERROR(VLOOKUP(G497,Variables!$A$22:$C$46,3,FALSE),"")</f>
        <v/>
      </c>
      <c r="I497" s="27"/>
      <c r="J497" s="27"/>
    </row>
    <row r="498" spans="2:10" ht="13.2" x14ac:dyDescent="0.25">
      <c r="B498" s="24"/>
      <c r="C498" s="24"/>
      <c r="D498" s="24"/>
      <c r="E498" s="25" t="str">
        <f>IFERROR(VLOOKUP(C498,Variables!B:C,2,FALSE),"")</f>
        <v/>
      </c>
      <c r="F498" s="25" t="str">
        <f>IFERROR(VLOOKUP(D498,Variables!B:C,2,FALSE),"")</f>
        <v/>
      </c>
      <c r="G498" s="26" t="str">
        <f t="shared" si="1"/>
        <v>:</v>
      </c>
      <c r="H498" s="27" t="str">
        <f>IFERROR(VLOOKUP(G498,Variables!$A$22:$C$46,3,FALSE),"")</f>
        <v/>
      </c>
      <c r="I498" s="27"/>
      <c r="J498" s="27"/>
    </row>
    <row r="499" spans="2:10" ht="13.2" x14ac:dyDescent="0.25">
      <c r="B499" s="24"/>
      <c r="C499" s="24"/>
      <c r="D499" s="24"/>
      <c r="E499" s="25" t="str">
        <f>IFERROR(VLOOKUP(C499,Variables!B:C,2,FALSE),"")</f>
        <v/>
      </c>
      <c r="F499" s="25" t="str">
        <f>IFERROR(VLOOKUP(D499,Variables!B:C,2,FALSE),"")</f>
        <v/>
      </c>
      <c r="G499" s="26" t="str">
        <f t="shared" si="1"/>
        <v>:</v>
      </c>
      <c r="H499" s="27" t="str">
        <f>IFERROR(VLOOKUP(G499,Variables!$A$22:$C$46,3,FALSE),"")</f>
        <v/>
      </c>
      <c r="I499" s="27"/>
      <c r="J499" s="27"/>
    </row>
    <row r="500" spans="2:10" ht="13.2" x14ac:dyDescent="0.25">
      <c r="B500" s="24"/>
      <c r="C500" s="24"/>
      <c r="D500" s="24"/>
      <c r="E500" s="25" t="str">
        <f>IFERROR(VLOOKUP(C500,Variables!B:C,2,FALSE),"")</f>
        <v/>
      </c>
      <c r="F500" s="25" t="str">
        <f>IFERROR(VLOOKUP(D500,Variables!B:C,2,FALSE),"")</f>
        <v/>
      </c>
      <c r="G500" s="26" t="str">
        <f t="shared" si="1"/>
        <v>:</v>
      </c>
      <c r="H500" s="27" t="str">
        <f>IFERROR(VLOOKUP(G500,Variables!$A$22:$C$46,3,FALSE),"")</f>
        <v/>
      </c>
      <c r="I500" s="27"/>
      <c r="J500" s="27"/>
    </row>
    <row r="501" spans="2:10" ht="13.2" x14ac:dyDescent="0.25">
      <c r="B501" s="24"/>
      <c r="C501" s="24"/>
      <c r="D501" s="24"/>
      <c r="E501" s="25" t="str">
        <f>IFERROR(VLOOKUP(C501,Variables!B:C,2,FALSE),"")</f>
        <v/>
      </c>
      <c r="F501" s="25" t="str">
        <f>IFERROR(VLOOKUP(D501,Variables!B:C,2,FALSE),"")</f>
        <v/>
      </c>
      <c r="G501" s="26" t="str">
        <f t="shared" si="1"/>
        <v>:</v>
      </c>
      <c r="H501" s="27" t="str">
        <f>IFERROR(VLOOKUP(G501,Variables!$A$22:$C$46,3,FALSE),"")</f>
        <v/>
      </c>
      <c r="I501" s="27"/>
      <c r="J501" s="27"/>
    </row>
    <row r="502" spans="2:10" ht="13.2" x14ac:dyDescent="0.25">
      <c r="B502" s="24"/>
      <c r="C502" s="24"/>
      <c r="D502" s="24"/>
      <c r="E502" s="25" t="str">
        <f>IFERROR(VLOOKUP(C502,Variables!B:C,2,FALSE),"")</f>
        <v/>
      </c>
      <c r="F502" s="25" t="str">
        <f>IFERROR(VLOOKUP(D502,Variables!B:C,2,FALSE),"")</f>
        <v/>
      </c>
      <c r="G502" s="26" t="str">
        <f t="shared" si="1"/>
        <v>:</v>
      </c>
      <c r="H502" s="27" t="str">
        <f>IFERROR(VLOOKUP(G502,Variables!$A$22:$C$46,3,FALSE),"")</f>
        <v/>
      </c>
      <c r="I502" s="27"/>
      <c r="J502" s="27"/>
    </row>
    <row r="503" spans="2:10" ht="13.2" x14ac:dyDescent="0.25">
      <c r="B503" s="24"/>
      <c r="C503" s="24"/>
      <c r="D503" s="24"/>
      <c r="E503" s="25" t="str">
        <f>IFERROR(VLOOKUP(C503,Variables!B:C,2,FALSE),"")</f>
        <v/>
      </c>
      <c r="F503" s="25" t="str">
        <f>IFERROR(VLOOKUP(D503,Variables!B:C,2,FALSE),"")</f>
        <v/>
      </c>
      <c r="G503" s="26" t="str">
        <f t="shared" si="1"/>
        <v>:</v>
      </c>
      <c r="H503" s="27" t="str">
        <f>IFERROR(VLOOKUP(G503,Variables!$A$22:$C$46,3,FALSE),"")</f>
        <v/>
      </c>
      <c r="I503" s="27"/>
      <c r="J503" s="27"/>
    </row>
    <row r="504" spans="2:10" ht="13.2" x14ac:dyDescent="0.25">
      <c r="B504" s="24"/>
      <c r="C504" s="24"/>
      <c r="D504" s="24"/>
      <c r="E504" s="25" t="str">
        <f>IFERROR(VLOOKUP(C504,Variables!B:C,2,FALSE),"")</f>
        <v/>
      </c>
      <c r="F504" s="25" t="str">
        <f>IFERROR(VLOOKUP(D504,Variables!B:C,2,FALSE),"")</f>
        <v/>
      </c>
      <c r="G504" s="26" t="str">
        <f t="shared" si="1"/>
        <v>:</v>
      </c>
      <c r="H504" s="27" t="str">
        <f>IFERROR(VLOOKUP(G504,Variables!$A$22:$C$46,3,FALSE),"")</f>
        <v/>
      </c>
      <c r="I504" s="27"/>
      <c r="J504" s="27"/>
    </row>
    <row r="505" spans="2:10" ht="13.2" x14ac:dyDescent="0.25">
      <c r="B505" s="24"/>
      <c r="C505" s="24"/>
      <c r="D505" s="24"/>
      <c r="E505" s="25" t="str">
        <f>IFERROR(VLOOKUP(C505,Variables!B:C,2,FALSE),"")</f>
        <v/>
      </c>
      <c r="F505" s="25" t="str">
        <f>IFERROR(VLOOKUP(D505,Variables!B:C,2,FALSE),"")</f>
        <v/>
      </c>
      <c r="G505" s="26" t="str">
        <f t="shared" si="1"/>
        <v>:</v>
      </c>
      <c r="H505" s="27" t="str">
        <f>IFERROR(VLOOKUP(G505,Variables!$A$22:$C$46,3,FALSE),"")</f>
        <v/>
      </c>
      <c r="I505" s="27"/>
      <c r="J505" s="27"/>
    </row>
    <row r="506" spans="2:10" ht="13.2" x14ac:dyDescent="0.25">
      <c r="B506" s="24"/>
      <c r="C506" s="24"/>
      <c r="D506" s="24"/>
      <c r="E506" s="25" t="str">
        <f>IFERROR(VLOOKUP(C506,Variables!B:C,2,FALSE),"")</f>
        <v/>
      </c>
      <c r="F506" s="25" t="str">
        <f>IFERROR(VLOOKUP(D506,Variables!B:C,2,FALSE),"")</f>
        <v/>
      </c>
      <c r="G506" s="26" t="str">
        <f t="shared" si="1"/>
        <v>:</v>
      </c>
      <c r="H506" s="27" t="str">
        <f>IFERROR(VLOOKUP(G506,Variables!$A$22:$C$46,3,FALSE),"")</f>
        <v/>
      </c>
      <c r="I506" s="27"/>
      <c r="J506" s="27"/>
    </row>
    <row r="507" spans="2:10" ht="13.2" x14ac:dyDescent="0.25">
      <c r="B507" s="24"/>
      <c r="C507" s="24"/>
      <c r="D507" s="24"/>
      <c r="E507" s="25" t="str">
        <f>IFERROR(VLOOKUP(C507,Variables!B:C,2,FALSE),"")</f>
        <v/>
      </c>
      <c r="F507" s="25" t="str">
        <f>IFERROR(VLOOKUP(D507,Variables!B:C,2,FALSE),"")</f>
        <v/>
      </c>
      <c r="G507" s="26" t="str">
        <f t="shared" si="1"/>
        <v>:</v>
      </c>
      <c r="H507" s="27" t="str">
        <f>IFERROR(VLOOKUP(G507,Variables!$A$22:$C$46,3,FALSE),"")</f>
        <v/>
      </c>
      <c r="I507" s="27"/>
      <c r="J507" s="27"/>
    </row>
    <row r="508" spans="2:10" ht="13.2" x14ac:dyDescent="0.25">
      <c r="B508" s="24"/>
      <c r="C508" s="24"/>
      <c r="D508" s="24"/>
      <c r="E508" s="25" t="str">
        <f>IFERROR(VLOOKUP(C508,Variables!B:C,2,FALSE),"")</f>
        <v/>
      </c>
      <c r="F508" s="25" t="str">
        <f>IFERROR(VLOOKUP(D508,Variables!B:C,2,FALSE),"")</f>
        <v/>
      </c>
      <c r="G508" s="26" t="str">
        <f t="shared" si="1"/>
        <v>:</v>
      </c>
      <c r="H508" s="27" t="str">
        <f>IFERROR(VLOOKUP(G508,Variables!$A$22:$C$46,3,FALSE),"")</f>
        <v/>
      </c>
      <c r="I508" s="27"/>
      <c r="J508" s="27"/>
    </row>
    <row r="509" spans="2:10" ht="13.2" x14ac:dyDescent="0.25">
      <c r="B509" s="24"/>
      <c r="C509" s="24"/>
      <c r="D509" s="24"/>
      <c r="E509" s="25" t="str">
        <f>IFERROR(VLOOKUP(C509,Variables!B:C,2,FALSE),"")</f>
        <v/>
      </c>
      <c r="F509" s="25" t="str">
        <f>IFERROR(VLOOKUP(D509,Variables!B:C,2,FALSE),"")</f>
        <v/>
      </c>
      <c r="G509" s="26" t="str">
        <f t="shared" si="1"/>
        <v>:</v>
      </c>
      <c r="H509" s="27" t="str">
        <f>IFERROR(VLOOKUP(G509,Variables!$A$22:$C$46,3,FALSE),"")</f>
        <v/>
      </c>
      <c r="I509" s="27"/>
      <c r="J509" s="27"/>
    </row>
    <row r="510" spans="2:10" ht="13.2" x14ac:dyDescent="0.25">
      <c r="B510" s="24"/>
      <c r="C510" s="24"/>
      <c r="D510" s="24"/>
      <c r="E510" s="25" t="str">
        <f>IFERROR(VLOOKUP(C510,Variables!B:C,2,FALSE),"")</f>
        <v/>
      </c>
      <c r="F510" s="25" t="str">
        <f>IFERROR(VLOOKUP(D510,Variables!B:C,2,FALSE),"")</f>
        <v/>
      </c>
      <c r="G510" s="26" t="str">
        <f t="shared" si="1"/>
        <v>:</v>
      </c>
      <c r="H510" s="27" t="str">
        <f>IFERROR(VLOOKUP(G510,Variables!$A$22:$C$46,3,FALSE),"")</f>
        <v/>
      </c>
      <c r="I510" s="27"/>
      <c r="J510" s="27"/>
    </row>
    <row r="511" spans="2:10" ht="13.2" x14ac:dyDescent="0.25">
      <c r="B511" s="24"/>
      <c r="C511" s="24"/>
      <c r="D511" s="24"/>
      <c r="E511" s="25" t="str">
        <f>IFERROR(VLOOKUP(C511,Variables!B:C,2,FALSE),"")</f>
        <v/>
      </c>
      <c r="F511" s="25" t="str">
        <f>IFERROR(VLOOKUP(D511,Variables!B:C,2,FALSE),"")</f>
        <v/>
      </c>
      <c r="G511" s="26" t="str">
        <f t="shared" si="1"/>
        <v>:</v>
      </c>
      <c r="H511" s="27" t="str">
        <f>IFERROR(VLOOKUP(G511,Variables!$A$22:$C$46,3,FALSE),"")</f>
        <v/>
      </c>
      <c r="I511" s="27"/>
      <c r="J511" s="27"/>
    </row>
    <row r="512" spans="2:10" ht="13.2" x14ac:dyDescent="0.25">
      <c r="B512" s="24"/>
      <c r="C512" s="24"/>
      <c r="D512" s="24"/>
      <c r="E512" s="25" t="str">
        <f>IFERROR(VLOOKUP(C512,Variables!B:C,2,FALSE),"")</f>
        <v/>
      </c>
      <c r="F512" s="25" t="str">
        <f>IFERROR(VLOOKUP(D512,Variables!B:C,2,FALSE),"")</f>
        <v/>
      </c>
      <c r="G512" s="26" t="str">
        <f t="shared" si="1"/>
        <v>:</v>
      </c>
      <c r="H512" s="27" t="str">
        <f>IFERROR(VLOOKUP(G512,Variables!$A$22:$C$46,3,FALSE),"")</f>
        <v/>
      </c>
      <c r="I512" s="27"/>
      <c r="J512" s="27"/>
    </row>
    <row r="513" spans="2:10" ht="13.2" x14ac:dyDescent="0.25">
      <c r="B513" s="24"/>
      <c r="C513" s="24"/>
      <c r="D513" s="24"/>
      <c r="E513" s="25" t="str">
        <f>IFERROR(VLOOKUP(C513,Variables!B:C,2,FALSE),"")</f>
        <v/>
      </c>
      <c r="F513" s="25" t="str">
        <f>IFERROR(VLOOKUP(D513,Variables!B:C,2,FALSE),"")</f>
        <v/>
      </c>
      <c r="G513" s="26" t="str">
        <f t="shared" ref="G513:G767" si="2">CONCATENATE(E513,":",F513)</f>
        <v>:</v>
      </c>
      <c r="H513" s="27" t="str">
        <f>IFERROR(VLOOKUP(G513,Variables!$A$22:$C$46,3,FALSE),"")</f>
        <v/>
      </c>
      <c r="I513" s="27"/>
      <c r="J513" s="27"/>
    </row>
    <row r="514" spans="2:10" ht="13.2" x14ac:dyDescent="0.25">
      <c r="B514" s="24"/>
      <c r="C514" s="24"/>
      <c r="D514" s="24"/>
      <c r="E514" s="25" t="str">
        <f>IFERROR(VLOOKUP(C514,Variables!B:C,2,FALSE),"")</f>
        <v/>
      </c>
      <c r="F514" s="25" t="str">
        <f>IFERROR(VLOOKUP(D514,Variables!B:C,2,FALSE),"")</f>
        <v/>
      </c>
      <c r="G514" s="26" t="str">
        <f t="shared" si="2"/>
        <v>:</v>
      </c>
      <c r="H514" s="27" t="str">
        <f>IFERROR(VLOOKUP(G514,Variables!$A$22:$C$46,3,FALSE),"")</f>
        <v/>
      </c>
      <c r="I514" s="27"/>
      <c r="J514" s="27"/>
    </row>
    <row r="515" spans="2:10" ht="13.2" x14ac:dyDescent="0.25">
      <c r="B515" s="24"/>
      <c r="C515" s="24"/>
      <c r="D515" s="24"/>
      <c r="E515" s="25" t="str">
        <f>IFERROR(VLOOKUP(C515,Variables!B:C,2,FALSE),"")</f>
        <v/>
      </c>
      <c r="F515" s="25" t="str">
        <f>IFERROR(VLOOKUP(D515,Variables!B:C,2,FALSE),"")</f>
        <v/>
      </c>
      <c r="G515" s="26" t="str">
        <f t="shared" si="2"/>
        <v>:</v>
      </c>
      <c r="H515" s="27" t="str">
        <f>IFERROR(VLOOKUP(G515,Variables!$A$22:$C$46,3,FALSE),"")</f>
        <v/>
      </c>
      <c r="I515" s="27"/>
      <c r="J515" s="27"/>
    </row>
    <row r="516" spans="2:10" ht="13.2" x14ac:dyDescent="0.25">
      <c r="B516" s="24"/>
      <c r="C516" s="24"/>
      <c r="D516" s="24"/>
      <c r="E516" s="25" t="str">
        <f>IFERROR(VLOOKUP(C516,Variables!B:C,2,FALSE),"")</f>
        <v/>
      </c>
      <c r="F516" s="25" t="str">
        <f>IFERROR(VLOOKUP(D516,Variables!B:C,2,FALSE),"")</f>
        <v/>
      </c>
      <c r="G516" s="26" t="str">
        <f t="shared" si="2"/>
        <v>:</v>
      </c>
      <c r="H516" s="27" t="str">
        <f>IFERROR(VLOOKUP(G516,Variables!$A$22:$C$46,3,FALSE),"")</f>
        <v/>
      </c>
      <c r="I516" s="27"/>
      <c r="J516" s="27"/>
    </row>
    <row r="517" spans="2:10" ht="13.2" x14ac:dyDescent="0.25">
      <c r="B517" s="24"/>
      <c r="C517" s="24"/>
      <c r="D517" s="24"/>
      <c r="E517" s="25" t="str">
        <f>IFERROR(VLOOKUP(C517,Variables!B:C,2,FALSE),"")</f>
        <v/>
      </c>
      <c r="F517" s="25" t="str">
        <f>IFERROR(VLOOKUP(D517,Variables!B:C,2,FALSE),"")</f>
        <v/>
      </c>
      <c r="G517" s="26" t="str">
        <f t="shared" si="2"/>
        <v>:</v>
      </c>
      <c r="H517" s="27" t="str">
        <f>IFERROR(VLOOKUP(G517,Variables!$A$22:$C$46,3,FALSE),"")</f>
        <v/>
      </c>
      <c r="I517" s="27"/>
      <c r="J517" s="27"/>
    </row>
    <row r="518" spans="2:10" ht="13.2" x14ac:dyDescent="0.25">
      <c r="B518" s="24"/>
      <c r="C518" s="24"/>
      <c r="D518" s="24"/>
      <c r="E518" s="25" t="str">
        <f>IFERROR(VLOOKUP(C518,Variables!B:C,2,FALSE),"")</f>
        <v/>
      </c>
      <c r="F518" s="25" t="str">
        <f>IFERROR(VLOOKUP(D518,Variables!B:C,2,FALSE),"")</f>
        <v/>
      </c>
      <c r="G518" s="26" t="str">
        <f t="shared" si="2"/>
        <v>:</v>
      </c>
      <c r="H518" s="27" t="str">
        <f>IFERROR(VLOOKUP(G518,Variables!$A$22:$C$46,3,FALSE),"")</f>
        <v/>
      </c>
      <c r="I518" s="27"/>
      <c r="J518" s="27"/>
    </row>
    <row r="519" spans="2:10" ht="13.2" x14ac:dyDescent="0.25">
      <c r="B519" s="24"/>
      <c r="C519" s="24"/>
      <c r="D519" s="24"/>
      <c r="E519" s="25" t="str">
        <f>IFERROR(VLOOKUP(C519,Variables!B:C,2,FALSE),"")</f>
        <v/>
      </c>
      <c r="F519" s="25" t="str">
        <f>IFERROR(VLOOKUP(D519,Variables!B:C,2,FALSE),"")</f>
        <v/>
      </c>
      <c r="G519" s="26" t="str">
        <f t="shared" si="2"/>
        <v>:</v>
      </c>
      <c r="H519" s="27" t="str">
        <f>IFERROR(VLOOKUP(G519,Variables!$A$22:$C$46,3,FALSE),"")</f>
        <v/>
      </c>
      <c r="I519" s="27"/>
      <c r="J519" s="27"/>
    </row>
    <row r="520" spans="2:10" ht="13.2" x14ac:dyDescent="0.25">
      <c r="B520" s="24"/>
      <c r="C520" s="24"/>
      <c r="D520" s="24"/>
      <c r="E520" s="25" t="str">
        <f>IFERROR(VLOOKUP(C520,Variables!B:C,2,FALSE),"")</f>
        <v/>
      </c>
      <c r="F520" s="25" t="str">
        <f>IFERROR(VLOOKUP(D520,Variables!B:C,2,FALSE),"")</f>
        <v/>
      </c>
      <c r="G520" s="26" t="str">
        <f t="shared" si="2"/>
        <v>:</v>
      </c>
      <c r="H520" s="27" t="str">
        <f>IFERROR(VLOOKUP(G520,Variables!$A$22:$C$46,3,FALSE),"")</f>
        <v/>
      </c>
      <c r="I520" s="27"/>
      <c r="J520" s="27"/>
    </row>
    <row r="521" spans="2:10" ht="13.2" x14ac:dyDescent="0.25">
      <c r="B521" s="24"/>
      <c r="C521" s="24"/>
      <c r="D521" s="24"/>
      <c r="E521" s="25" t="str">
        <f>IFERROR(VLOOKUP(C521,Variables!B:C,2,FALSE),"")</f>
        <v/>
      </c>
      <c r="F521" s="25" t="str">
        <f>IFERROR(VLOOKUP(D521,Variables!B:C,2,FALSE),"")</f>
        <v/>
      </c>
      <c r="G521" s="26" t="str">
        <f t="shared" si="2"/>
        <v>:</v>
      </c>
      <c r="H521" s="27" t="str">
        <f>IFERROR(VLOOKUP(G521,Variables!$A$22:$C$46,3,FALSE),"")</f>
        <v/>
      </c>
      <c r="I521" s="27"/>
      <c r="J521" s="27"/>
    </row>
    <row r="522" spans="2:10" ht="13.2" x14ac:dyDescent="0.25">
      <c r="B522" s="24"/>
      <c r="C522" s="24"/>
      <c r="D522" s="24"/>
      <c r="E522" s="25" t="str">
        <f>IFERROR(VLOOKUP(C522,Variables!B:C,2,FALSE),"")</f>
        <v/>
      </c>
      <c r="F522" s="25" t="str">
        <f>IFERROR(VLOOKUP(D522,Variables!B:C,2,FALSE),"")</f>
        <v/>
      </c>
      <c r="G522" s="26" t="str">
        <f t="shared" si="2"/>
        <v>:</v>
      </c>
      <c r="H522" s="27" t="str">
        <f>IFERROR(VLOOKUP(G522,Variables!$A$22:$C$46,3,FALSE),"")</f>
        <v/>
      </c>
      <c r="I522" s="27"/>
      <c r="J522" s="27"/>
    </row>
    <row r="523" spans="2:10" ht="13.2" x14ac:dyDescent="0.25">
      <c r="B523" s="24"/>
      <c r="C523" s="24"/>
      <c r="D523" s="24"/>
      <c r="E523" s="25" t="str">
        <f>IFERROR(VLOOKUP(C523,Variables!B:C,2,FALSE),"")</f>
        <v/>
      </c>
      <c r="F523" s="25" t="str">
        <f>IFERROR(VLOOKUP(D523,Variables!B:C,2,FALSE),"")</f>
        <v/>
      </c>
      <c r="G523" s="26" t="str">
        <f t="shared" si="2"/>
        <v>:</v>
      </c>
      <c r="H523" s="27" t="str">
        <f>IFERROR(VLOOKUP(G523,Variables!$A$22:$C$46,3,FALSE),"")</f>
        <v/>
      </c>
      <c r="I523" s="27"/>
      <c r="J523" s="27"/>
    </row>
    <row r="524" spans="2:10" ht="13.2" x14ac:dyDescent="0.25">
      <c r="B524" s="24"/>
      <c r="C524" s="24"/>
      <c r="D524" s="24"/>
      <c r="E524" s="25" t="str">
        <f>IFERROR(VLOOKUP(C524,Variables!B:C,2,FALSE),"")</f>
        <v/>
      </c>
      <c r="F524" s="25" t="str">
        <f>IFERROR(VLOOKUP(D524,Variables!B:C,2,FALSE),"")</f>
        <v/>
      </c>
      <c r="G524" s="26" t="str">
        <f t="shared" si="2"/>
        <v>:</v>
      </c>
      <c r="H524" s="27" t="str">
        <f>IFERROR(VLOOKUP(G524,Variables!$A$22:$C$46,3,FALSE),"")</f>
        <v/>
      </c>
      <c r="I524" s="27"/>
      <c r="J524" s="27"/>
    </row>
    <row r="525" spans="2:10" ht="13.2" x14ac:dyDescent="0.25">
      <c r="B525" s="24"/>
      <c r="C525" s="24"/>
      <c r="D525" s="24"/>
      <c r="E525" s="25" t="str">
        <f>IFERROR(VLOOKUP(C525,Variables!B:C,2,FALSE),"")</f>
        <v/>
      </c>
      <c r="F525" s="25" t="str">
        <f>IFERROR(VLOOKUP(D525,Variables!B:C,2,FALSE),"")</f>
        <v/>
      </c>
      <c r="G525" s="26" t="str">
        <f t="shared" si="2"/>
        <v>:</v>
      </c>
      <c r="H525" s="27" t="str">
        <f>IFERROR(VLOOKUP(G525,Variables!$A$22:$C$46,3,FALSE),"")</f>
        <v/>
      </c>
      <c r="I525" s="27"/>
      <c r="J525" s="27"/>
    </row>
    <row r="526" spans="2:10" ht="13.2" x14ac:dyDescent="0.25">
      <c r="B526" s="24"/>
      <c r="C526" s="24"/>
      <c r="D526" s="24"/>
      <c r="E526" s="25" t="str">
        <f>IFERROR(VLOOKUP(C526,Variables!B:C,2,FALSE),"")</f>
        <v/>
      </c>
      <c r="F526" s="25" t="str">
        <f>IFERROR(VLOOKUP(D526,Variables!B:C,2,FALSE),"")</f>
        <v/>
      </c>
      <c r="G526" s="26" t="str">
        <f t="shared" si="2"/>
        <v>:</v>
      </c>
      <c r="H526" s="27" t="str">
        <f>IFERROR(VLOOKUP(G526,Variables!$A$22:$C$46,3,FALSE),"")</f>
        <v/>
      </c>
      <c r="I526" s="27"/>
      <c r="J526" s="27"/>
    </row>
    <row r="527" spans="2:10" ht="13.2" x14ac:dyDescent="0.25">
      <c r="B527" s="24"/>
      <c r="C527" s="24"/>
      <c r="D527" s="24"/>
      <c r="E527" s="25" t="str">
        <f>IFERROR(VLOOKUP(C527,Variables!B:C,2,FALSE),"")</f>
        <v/>
      </c>
      <c r="F527" s="25" t="str">
        <f>IFERROR(VLOOKUP(D527,Variables!B:C,2,FALSE),"")</f>
        <v/>
      </c>
      <c r="G527" s="26" t="str">
        <f t="shared" si="2"/>
        <v>:</v>
      </c>
      <c r="H527" s="27" t="str">
        <f>IFERROR(VLOOKUP(G527,Variables!$A$22:$C$46,3,FALSE),"")</f>
        <v/>
      </c>
      <c r="I527" s="27"/>
      <c r="J527" s="27"/>
    </row>
    <row r="528" spans="2:10" ht="13.2" x14ac:dyDescent="0.25">
      <c r="B528" s="24"/>
      <c r="C528" s="24"/>
      <c r="D528" s="24"/>
      <c r="E528" s="25" t="str">
        <f>IFERROR(VLOOKUP(C528,Variables!B:C,2,FALSE),"")</f>
        <v/>
      </c>
      <c r="F528" s="25" t="str">
        <f>IFERROR(VLOOKUP(D528,Variables!B:C,2,FALSE),"")</f>
        <v/>
      </c>
      <c r="G528" s="26" t="str">
        <f t="shared" si="2"/>
        <v>:</v>
      </c>
      <c r="H528" s="27" t="str">
        <f>IFERROR(VLOOKUP(G528,Variables!$A$22:$C$46,3,FALSE),"")</f>
        <v/>
      </c>
      <c r="I528" s="27"/>
      <c r="J528" s="27"/>
    </row>
    <row r="529" spans="2:10" ht="13.2" x14ac:dyDescent="0.25">
      <c r="B529" s="24"/>
      <c r="C529" s="24"/>
      <c r="D529" s="24"/>
      <c r="E529" s="25" t="str">
        <f>IFERROR(VLOOKUP(C529,Variables!B:C,2,FALSE),"")</f>
        <v/>
      </c>
      <c r="F529" s="25" t="str">
        <f>IFERROR(VLOOKUP(D529,Variables!B:C,2,FALSE),"")</f>
        <v/>
      </c>
      <c r="G529" s="26" t="str">
        <f t="shared" si="2"/>
        <v>:</v>
      </c>
      <c r="H529" s="27" t="str">
        <f>IFERROR(VLOOKUP(G529,Variables!$A$22:$C$46,3,FALSE),"")</f>
        <v/>
      </c>
      <c r="I529" s="27"/>
      <c r="J529" s="27"/>
    </row>
    <row r="530" spans="2:10" ht="13.2" x14ac:dyDescent="0.25">
      <c r="B530" s="24"/>
      <c r="C530" s="24"/>
      <c r="D530" s="24"/>
      <c r="E530" s="25" t="str">
        <f>IFERROR(VLOOKUP(C530,Variables!B:C,2,FALSE),"")</f>
        <v/>
      </c>
      <c r="F530" s="25" t="str">
        <f>IFERROR(VLOOKUP(D530,Variables!B:C,2,FALSE),"")</f>
        <v/>
      </c>
      <c r="G530" s="26" t="str">
        <f t="shared" si="2"/>
        <v>:</v>
      </c>
      <c r="H530" s="27" t="str">
        <f>IFERROR(VLOOKUP(G530,Variables!$A$22:$C$46,3,FALSE),"")</f>
        <v/>
      </c>
      <c r="I530" s="27"/>
      <c r="J530" s="27"/>
    </row>
    <row r="531" spans="2:10" ht="13.2" x14ac:dyDescent="0.25">
      <c r="B531" s="24"/>
      <c r="C531" s="24"/>
      <c r="D531" s="24"/>
      <c r="E531" s="25" t="str">
        <f>IFERROR(VLOOKUP(C531,Variables!B:C,2,FALSE),"")</f>
        <v/>
      </c>
      <c r="F531" s="25" t="str">
        <f>IFERROR(VLOOKUP(D531,Variables!B:C,2,FALSE),"")</f>
        <v/>
      </c>
      <c r="G531" s="26" t="str">
        <f t="shared" si="2"/>
        <v>:</v>
      </c>
      <c r="H531" s="27" t="str">
        <f>IFERROR(VLOOKUP(G531,Variables!$A$22:$C$46,3,FALSE),"")</f>
        <v/>
      </c>
      <c r="I531" s="27"/>
      <c r="J531" s="27"/>
    </row>
    <row r="532" spans="2:10" ht="13.2" x14ac:dyDescent="0.25">
      <c r="B532" s="24"/>
      <c r="C532" s="24"/>
      <c r="D532" s="24"/>
      <c r="E532" s="25" t="str">
        <f>IFERROR(VLOOKUP(C532,Variables!B:C,2,FALSE),"")</f>
        <v/>
      </c>
      <c r="F532" s="25" t="str">
        <f>IFERROR(VLOOKUP(D532,Variables!B:C,2,FALSE),"")</f>
        <v/>
      </c>
      <c r="G532" s="26" t="str">
        <f t="shared" si="2"/>
        <v>:</v>
      </c>
      <c r="H532" s="27" t="str">
        <f>IFERROR(VLOOKUP(G532,Variables!$A$22:$C$46,3,FALSE),"")</f>
        <v/>
      </c>
      <c r="I532" s="27"/>
      <c r="J532" s="27"/>
    </row>
    <row r="533" spans="2:10" ht="13.2" x14ac:dyDescent="0.25">
      <c r="B533" s="24"/>
      <c r="C533" s="24"/>
      <c r="D533" s="24"/>
      <c r="E533" s="25" t="str">
        <f>IFERROR(VLOOKUP(C533,Variables!B:C,2,FALSE),"")</f>
        <v/>
      </c>
      <c r="F533" s="25" t="str">
        <f>IFERROR(VLOOKUP(D533,Variables!B:C,2,FALSE),"")</f>
        <v/>
      </c>
      <c r="G533" s="26" t="str">
        <f t="shared" si="2"/>
        <v>:</v>
      </c>
      <c r="H533" s="27" t="str">
        <f>IFERROR(VLOOKUP(G533,Variables!$A$22:$C$46,3,FALSE),"")</f>
        <v/>
      </c>
      <c r="I533" s="27"/>
      <c r="J533" s="27"/>
    </row>
    <row r="534" spans="2:10" ht="13.2" x14ac:dyDescent="0.25">
      <c r="B534" s="24"/>
      <c r="C534" s="24"/>
      <c r="D534" s="24"/>
      <c r="E534" s="25" t="str">
        <f>IFERROR(VLOOKUP(C534,Variables!B:C,2,FALSE),"")</f>
        <v/>
      </c>
      <c r="F534" s="25" t="str">
        <f>IFERROR(VLOOKUP(D534,Variables!B:C,2,FALSE),"")</f>
        <v/>
      </c>
      <c r="G534" s="26" t="str">
        <f t="shared" si="2"/>
        <v>:</v>
      </c>
      <c r="H534" s="27" t="str">
        <f>IFERROR(VLOOKUP(G534,Variables!$A$22:$C$46,3,FALSE),"")</f>
        <v/>
      </c>
      <c r="I534" s="27"/>
      <c r="J534" s="27"/>
    </row>
    <row r="535" spans="2:10" ht="13.2" x14ac:dyDescent="0.25">
      <c r="B535" s="24"/>
      <c r="C535" s="24"/>
      <c r="D535" s="24"/>
      <c r="E535" s="25" t="str">
        <f>IFERROR(VLOOKUP(C535,Variables!B:C,2,FALSE),"")</f>
        <v/>
      </c>
      <c r="F535" s="25" t="str">
        <f>IFERROR(VLOOKUP(D535,Variables!B:C,2,FALSE),"")</f>
        <v/>
      </c>
      <c r="G535" s="26" t="str">
        <f t="shared" si="2"/>
        <v>:</v>
      </c>
      <c r="H535" s="27" t="str">
        <f>IFERROR(VLOOKUP(G535,Variables!$A$22:$C$46,3,FALSE),"")</f>
        <v/>
      </c>
      <c r="I535" s="27"/>
      <c r="J535" s="27"/>
    </row>
    <row r="536" spans="2:10" ht="13.2" x14ac:dyDescent="0.25">
      <c r="B536" s="24"/>
      <c r="C536" s="24"/>
      <c r="D536" s="24"/>
      <c r="E536" s="25" t="str">
        <f>IFERROR(VLOOKUP(C536,Variables!B:C,2,FALSE),"")</f>
        <v/>
      </c>
      <c r="F536" s="25" t="str">
        <f>IFERROR(VLOOKUP(D536,Variables!B:C,2,FALSE),"")</f>
        <v/>
      </c>
      <c r="G536" s="26" t="str">
        <f t="shared" si="2"/>
        <v>:</v>
      </c>
      <c r="H536" s="27" t="str">
        <f>IFERROR(VLOOKUP(G536,Variables!$A$22:$C$46,3,FALSE),"")</f>
        <v/>
      </c>
      <c r="I536" s="27"/>
      <c r="J536" s="27"/>
    </row>
    <row r="537" spans="2:10" ht="13.2" x14ac:dyDescent="0.25">
      <c r="B537" s="24"/>
      <c r="C537" s="24"/>
      <c r="D537" s="24"/>
      <c r="E537" s="25" t="str">
        <f>IFERROR(VLOOKUP(C537,Variables!B:C,2,FALSE),"")</f>
        <v/>
      </c>
      <c r="F537" s="25" t="str">
        <f>IFERROR(VLOOKUP(D537,Variables!B:C,2,FALSE),"")</f>
        <v/>
      </c>
      <c r="G537" s="26" t="str">
        <f t="shared" si="2"/>
        <v>:</v>
      </c>
      <c r="H537" s="27" t="str">
        <f>IFERROR(VLOOKUP(G537,Variables!$A$22:$C$46,3,FALSE),"")</f>
        <v/>
      </c>
      <c r="I537" s="27"/>
      <c r="J537" s="27"/>
    </row>
    <row r="538" spans="2:10" ht="13.2" x14ac:dyDescent="0.25">
      <c r="B538" s="24"/>
      <c r="C538" s="24"/>
      <c r="D538" s="24"/>
      <c r="E538" s="25" t="str">
        <f>IFERROR(VLOOKUP(C538,Variables!B:C,2,FALSE),"")</f>
        <v/>
      </c>
      <c r="F538" s="25" t="str">
        <f>IFERROR(VLOOKUP(D538,Variables!B:C,2,FALSE),"")</f>
        <v/>
      </c>
      <c r="G538" s="26" t="str">
        <f t="shared" si="2"/>
        <v>:</v>
      </c>
      <c r="H538" s="27" t="str">
        <f>IFERROR(VLOOKUP(G538,Variables!$A$22:$C$46,3,FALSE),"")</f>
        <v/>
      </c>
      <c r="I538" s="27"/>
      <c r="J538" s="27"/>
    </row>
    <row r="539" spans="2:10" ht="13.2" x14ac:dyDescent="0.25">
      <c r="B539" s="24"/>
      <c r="C539" s="24"/>
      <c r="D539" s="24"/>
      <c r="E539" s="25" t="str">
        <f>IFERROR(VLOOKUP(C539,Variables!B:C,2,FALSE),"")</f>
        <v/>
      </c>
      <c r="F539" s="25" t="str">
        <f>IFERROR(VLOOKUP(D539,Variables!B:C,2,FALSE),"")</f>
        <v/>
      </c>
      <c r="G539" s="26" t="str">
        <f t="shared" si="2"/>
        <v>:</v>
      </c>
      <c r="H539" s="27" t="str">
        <f>IFERROR(VLOOKUP(G539,Variables!$A$22:$C$46,3,FALSE),"")</f>
        <v/>
      </c>
      <c r="I539" s="27"/>
      <c r="J539" s="27"/>
    </row>
    <row r="540" spans="2:10" ht="13.2" x14ac:dyDescent="0.25">
      <c r="B540" s="24"/>
      <c r="C540" s="24"/>
      <c r="D540" s="24"/>
      <c r="E540" s="25" t="str">
        <f>IFERROR(VLOOKUP(C540,Variables!B:C,2,FALSE),"")</f>
        <v/>
      </c>
      <c r="F540" s="25" t="str">
        <f>IFERROR(VLOOKUP(D540,Variables!B:C,2,FALSE),"")</f>
        <v/>
      </c>
      <c r="G540" s="26" t="str">
        <f t="shared" si="2"/>
        <v>:</v>
      </c>
      <c r="H540" s="27" t="str">
        <f>IFERROR(VLOOKUP(G540,Variables!$A$22:$C$46,3,FALSE),"")</f>
        <v/>
      </c>
      <c r="I540" s="27"/>
      <c r="J540" s="27"/>
    </row>
    <row r="541" spans="2:10" ht="13.2" x14ac:dyDescent="0.25">
      <c r="B541" s="24"/>
      <c r="C541" s="24"/>
      <c r="D541" s="24"/>
      <c r="E541" s="25" t="str">
        <f>IFERROR(VLOOKUP(C541,Variables!B:C,2,FALSE),"")</f>
        <v/>
      </c>
      <c r="F541" s="25" t="str">
        <f>IFERROR(VLOOKUP(D541,Variables!B:C,2,FALSE),"")</f>
        <v/>
      </c>
      <c r="G541" s="26" t="str">
        <f t="shared" si="2"/>
        <v>:</v>
      </c>
      <c r="H541" s="27" t="str">
        <f>IFERROR(VLOOKUP(G541,Variables!$A$22:$C$46,3,FALSE),"")</f>
        <v/>
      </c>
      <c r="I541" s="27"/>
      <c r="J541" s="27"/>
    </row>
    <row r="542" spans="2:10" ht="13.2" x14ac:dyDescent="0.25">
      <c r="B542" s="24"/>
      <c r="C542" s="24"/>
      <c r="D542" s="24"/>
      <c r="E542" s="25" t="str">
        <f>IFERROR(VLOOKUP(C542,Variables!B:C,2,FALSE),"")</f>
        <v/>
      </c>
      <c r="F542" s="25" t="str">
        <f>IFERROR(VLOOKUP(D542,Variables!B:C,2,FALSE),"")</f>
        <v/>
      </c>
      <c r="G542" s="26" t="str">
        <f t="shared" si="2"/>
        <v>:</v>
      </c>
      <c r="H542" s="27" t="str">
        <f>IFERROR(VLOOKUP(G542,Variables!$A$22:$C$46,3,FALSE),"")</f>
        <v/>
      </c>
      <c r="I542" s="27"/>
      <c r="J542" s="27"/>
    </row>
    <row r="543" spans="2:10" ht="13.2" x14ac:dyDescent="0.25">
      <c r="B543" s="24"/>
      <c r="C543" s="24"/>
      <c r="D543" s="24"/>
      <c r="E543" s="25" t="str">
        <f>IFERROR(VLOOKUP(C543,Variables!B:C,2,FALSE),"")</f>
        <v/>
      </c>
      <c r="F543" s="25" t="str">
        <f>IFERROR(VLOOKUP(D543,Variables!B:C,2,FALSE),"")</f>
        <v/>
      </c>
      <c r="G543" s="26" t="str">
        <f t="shared" si="2"/>
        <v>:</v>
      </c>
      <c r="H543" s="27" t="str">
        <f>IFERROR(VLOOKUP(G543,Variables!$A$22:$C$46,3,FALSE),"")</f>
        <v/>
      </c>
      <c r="I543" s="27"/>
      <c r="J543" s="27"/>
    </row>
    <row r="544" spans="2:10" ht="13.2" x14ac:dyDescent="0.25">
      <c r="B544" s="24"/>
      <c r="C544" s="24"/>
      <c r="D544" s="24"/>
      <c r="E544" s="25" t="str">
        <f>IFERROR(VLOOKUP(C544,Variables!B:C,2,FALSE),"")</f>
        <v/>
      </c>
      <c r="F544" s="25" t="str">
        <f>IFERROR(VLOOKUP(D544,Variables!B:C,2,FALSE),"")</f>
        <v/>
      </c>
      <c r="G544" s="26" t="str">
        <f t="shared" si="2"/>
        <v>:</v>
      </c>
      <c r="H544" s="27" t="str">
        <f>IFERROR(VLOOKUP(G544,Variables!$A$22:$C$46,3,FALSE),"")</f>
        <v/>
      </c>
      <c r="I544" s="27"/>
      <c r="J544" s="27"/>
    </row>
    <row r="545" spans="2:10" ht="13.2" x14ac:dyDescent="0.25">
      <c r="B545" s="24"/>
      <c r="C545" s="24"/>
      <c r="D545" s="24"/>
      <c r="E545" s="25" t="str">
        <f>IFERROR(VLOOKUP(C545,Variables!B:C,2,FALSE),"")</f>
        <v/>
      </c>
      <c r="F545" s="25" t="str">
        <f>IFERROR(VLOOKUP(D545,Variables!B:C,2,FALSE),"")</f>
        <v/>
      </c>
      <c r="G545" s="26" t="str">
        <f t="shared" si="2"/>
        <v>:</v>
      </c>
      <c r="H545" s="27" t="str">
        <f>IFERROR(VLOOKUP(G545,Variables!$A$22:$C$46,3,FALSE),"")</f>
        <v/>
      </c>
      <c r="I545" s="27"/>
      <c r="J545" s="27"/>
    </row>
    <row r="546" spans="2:10" ht="13.2" x14ac:dyDescent="0.25">
      <c r="B546" s="24"/>
      <c r="C546" s="24"/>
      <c r="D546" s="24"/>
      <c r="E546" s="25" t="str">
        <f>IFERROR(VLOOKUP(C546,Variables!B:C,2,FALSE),"")</f>
        <v/>
      </c>
      <c r="F546" s="25" t="str">
        <f>IFERROR(VLOOKUP(D546,Variables!B:C,2,FALSE),"")</f>
        <v/>
      </c>
      <c r="G546" s="26" t="str">
        <f t="shared" si="2"/>
        <v>:</v>
      </c>
      <c r="H546" s="27" t="str">
        <f>IFERROR(VLOOKUP(G546,Variables!$A$22:$C$46,3,FALSE),"")</f>
        <v/>
      </c>
      <c r="I546" s="27"/>
      <c r="J546" s="27"/>
    </row>
    <row r="547" spans="2:10" ht="13.2" x14ac:dyDescent="0.25">
      <c r="B547" s="24"/>
      <c r="C547" s="24"/>
      <c r="D547" s="24"/>
      <c r="E547" s="25" t="str">
        <f>IFERROR(VLOOKUP(C547,Variables!B:C,2,FALSE),"")</f>
        <v/>
      </c>
      <c r="F547" s="25" t="str">
        <f>IFERROR(VLOOKUP(D547,Variables!B:C,2,FALSE),"")</f>
        <v/>
      </c>
      <c r="G547" s="26" t="str">
        <f t="shared" si="2"/>
        <v>:</v>
      </c>
      <c r="H547" s="27" t="str">
        <f>IFERROR(VLOOKUP(G547,Variables!$A$22:$C$46,3,FALSE),"")</f>
        <v/>
      </c>
      <c r="I547" s="27"/>
      <c r="J547" s="27"/>
    </row>
    <row r="548" spans="2:10" ht="13.2" x14ac:dyDescent="0.25">
      <c r="B548" s="24"/>
      <c r="C548" s="24"/>
      <c r="D548" s="24"/>
      <c r="E548" s="25" t="str">
        <f>IFERROR(VLOOKUP(C548,Variables!B:C,2,FALSE),"")</f>
        <v/>
      </c>
      <c r="F548" s="25" t="str">
        <f>IFERROR(VLOOKUP(D548,Variables!B:C,2,FALSE),"")</f>
        <v/>
      </c>
      <c r="G548" s="26" t="str">
        <f t="shared" si="2"/>
        <v>:</v>
      </c>
      <c r="H548" s="27" t="str">
        <f>IFERROR(VLOOKUP(G548,Variables!$A$22:$C$46,3,FALSE),"")</f>
        <v/>
      </c>
      <c r="I548" s="27"/>
      <c r="J548" s="27"/>
    </row>
    <row r="549" spans="2:10" ht="13.2" x14ac:dyDescent="0.25">
      <c r="B549" s="24"/>
      <c r="C549" s="24"/>
      <c r="D549" s="24"/>
      <c r="E549" s="25" t="str">
        <f>IFERROR(VLOOKUP(C549,Variables!B:C,2,FALSE),"")</f>
        <v/>
      </c>
      <c r="F549" s="25" t="str">
        <f>IFERROR(VLOOKUP(D549,Variables!B:C,2,FALSE),"")</f>
        <v/>
      </c>
      <c r="G549" s="26" t="str">
        <f t="shared" si="2"/>
        <v>:</v>
      </c>
      <c r="H549" s="27" t="str">
        <f>IFERROR(VLOOKUP(G549,Variables!$A$22:$C$46,3,FALSE),"")</f>
        <v/>
      </c>
      <c r="I549" s="27"/>
      <c r="J549" s="27"/>
    </row>
    <row r="550" spans="2:10" ht="13.2" x14ac:dyDescent="0.25">
      <c r="B550" s="24"/>
      <c r="C550" s="24"/>
      <c r="D550" s="24"/>
      <c r="E550" s="25" t="str">
        <f>IFERROR(VLOOKUP(C550,Variables!B:C,2,FALSE),"")</f>
        <v/>
      </c>
      <c r="F550" s="25" t="str">
        <f>IFERROR(VLOOKUP(D550,Variables!B:C,2,FALSE),"")</f>
        <v/>
      </c>
      <c r="G550" s="26" t="str">
        <f t="shared" si="2"/>
        <v>:</v>
      </c>
      <c r="H550" s="27" t="str">
        <f>IFERROR(VLOOKUP(G550,Variables!$A$22:$C$46,3,FALSE),"")</f>
        <v/>
      </c>
      <c r="I550" s="27"/>
      <c r="J550" s="27"/>
    </row>
    <row r="551" spans="2:10" ht="13.2" x14ac:dyDescent="0.25">
      <c r="B551" s="24"/>
      <c r="C551" s="24"/>
      <c r="D551" s="24"/>
      <c r="E551" s="25" t="str">
        <f>IFERROR(VLOOKUP(C551,Variables!B:C,2,FALSE),"")</f>
        <v/>
      </c>
      <c r="F551" s="25" t="str">
        <f>IFERROR(VLOOKUP(D551,Variables!B:C,2,FALSE),"")</f>
        <v/>
      </c>
      <c r="G551" s="26" t="str">
        <f t="shared" si="2"/>
        <v>:</v>
      </c>
      <c r="H551" s="27" t="str">
        <f>IFERROR(VLOOKUP(G551,Variables!$A$22:$C$46,3,FALSE),"")</f>
        <v/>
      </c>
      <c r="I551" s="27"/>
      <c r="J551" s="27"/>
    </row>
    <row r="552" spans="2:10" ht="13.2" x14ac:dyDescent="0.25">
      <c r="B552" s="24"/>
      <c r="C552" s="24"/>
      <c r="D552" s="24"/>
      <c r="E552" s="25" t="str">
        <f>IFERROR(VLOOKUP(C552,Variables!B:C,2,FALSE),"")</f>
        <v/>
      </c>
      <c r="F552" s="25" t="str">
        <f>IFERROR(VLOOKUP(D552,Variables!B:C,2,FALSE),"")</f>
        <v/>
      </c>
      <c r="G552" s="26" t="str">
        <f t="shared" si="2"/>
        <v>:</v>
      </c>
      <c r="H552" s="27" t="str">
        <f>IFERROR(VLOOKUP(G552,Variables!$A$22:$C$46,3,FALSE),"")</f>
        <v/>
      </c>
      <c r="I552" s="27"/>
      <c r="J552" s="27"/>
    </row>
    <row r="553" spans="2:10" ht="13.2" x14ac:dyDescent="0.25">
      <c r="B553" s="24"/>
      <c r="C553" s="24"/>
      <c r="D553" s="24"/>
      <c r="E553" s="25" t="str">
        <f>IFERROR(VLOOKUP(C553,Variables!B:C,2,FALSE),"")</f>
        <v/>
      </c>
      <c r="F553" s="25" t="str">
        <f>IFERROR(VLOOKUP(D553,Variables!B:C,2,FALSE),"")</f>
        <v/>
      </c>
      <c r="G553" s="26" t="str">
        <f t="shared" si="2"/>
        <v>:</v>
      </c>
      <c r="H553" s="27" t="str">
        <f>IFERROR(VLOOKUP(G553,Variables!$A$22:$C$46,3,FALSE),"")</f>
        <v/>
      </c>
      <c r="I553" s="27"/>
      <c r="J553" s="27"/>
    </row>
    <row r="554" spans="2:10" ht="13.2" x14ac:dyDescent="0.25">
      <c r="B554" s="24"/>
      <c r="C554" s="24"/>
      <c r="D554" s="24"/>
      <c r="E554" s="25" t="str">
        <f>IFERROR(VLOOKUP(C554,Variables!B:C,2,FALSE),"")</f>
        <v/>
      </c>
      <c r="F554" s="25" t="str">
        <f>IFERROR(VLOOKUP(D554,Variables!B:C,2,FALSE),"")</f>
        <v/>
      </c>
      <c r="G554" s="26" t="str">
        <f t="shared" si="2"/>
        <v>:</v>
      </c>
      <c r="H554" s="27" t="str">
        <f>IFERROR(VLOOKUP(G554,Variables!$A$22:$C$46,3,FALSE),"")</f>
        <v/>
      </c>
      <c r="I554" s="27"/>
      <c r="J554" s="27"/>
    </row>
    <row r="555" spans="2:10" ht="13.2" x14ac:dyDescent="0.25">
      <c r="B555" s="24"/>
      <c r="C555" s="24"/>
      <c r="D555" s="24"/>
      <c r="E555" s="25" t="str">
        <f>IFERROR(VLOOKUP(C555,Variables!B:C,2,FALSE),"")</f>
        <v/>
      </c>
      <c r="F555" s="25" t="str">
        <f>IFERROR(VLOOKUP(D555,Variables!B:C,2,FALSE),"")</f>
        <v/>
      </c>
      <c r="G555" s="26" t="str">
        <f t="shared" si="2"/>
        <v>:</v>
      </c>
      <c r="H555" s="27" t="str">
        <f>IFERROR(VLOOKUP(G555,Variables!$A$22:$C$46,3,FALSE),"")</f>
        <v/>
      </c>
      <c r="I555" s="27"/>
      <c r="J555" s="27"/>
    </row>
    <row r="556" spans="2:10" ht="13.2" x14ac:dyDescent="0.25">
      <c r="B556" s="24"/>
      <c r="C556" s="24"/>
      <c r="D556" s="24"/>
      <c r="E556" s="25" t="str">
        <f>IFERROR(VLOOKUP(C556,Variables!B:C,2,FALSE),"")</f>
        <v/>
      </c>
      <c r="F556" s="25" t="str">
        <f>IFERROR(VLOOKUP(D556,Variables!B:C,2,FALSE),"")</f>
        <v/>
      </c>
      <c r="G556" s="26" t="str">
        <f t="shared" si="2"/>
        <v>:</v>
      </c>
      <c r="H556" s="27" t="str">
        <f>IFERROR(VLOOKUP(G556,Variables!$A$22:$C$46,3,FALSE),"")</f>
        <v/>
      </c>
      <c r="I556" s="27"/>
      <c r="J556" s="27"/>
    </row>
    <row r="557" spans="2:10" ht="13.2" x14ac:dyDescent="0.25">
      <c r="B557" s="24"/>
      <c r="C557" s="24"/>
      <c r="D557" s="24"/>
      <c r="E557" s="25" t="str">
        <f>IFERROR(VLOOKUP(C557,Variables!B:C,2,FALSE),"")</f>
        <v/>
      </c>
      <c r="F557" s="25" t="str">
        <f>IFERROR(VLOOKUP(D557,Variables!B:C,2,FALSE),"")</f>
        <v/>
      </c>
      <c r="G557" s="26" t="str">
        <f t="shared" si="2"/>
        <v>:</v>
      </c>
      <c r="H557" s="27" t="str">
        <f>IFERROR(VLOOKUP(G557,Variables!$A$22:$C$46,3,FALSE),"")</f>
        <v/>
      </c>
      <c r="I557" s="27"/>
      <c r="J557" s="27"/>
    </row>
    <row r="558" spans="2:10" ht="13.2" x14ac:dyDescent="0.25">
      <c r="B558" s="24"/>
      <c r="C558" s="24"/>
      <c r="D558" s="24"/>
      <c r="E558" s="25" t="str">
        <f>IFERROR(VLOOKUP(C558,Variables!B:C,2,FALSE),"")</f>
        <v/>
      </c>
      <c r="F558" s="25" t="str">
        <f>IFERROR(VLOOKUP(D558,Variables!B:C,2,FALSE),"")</f>
        <v/>
      </c>
      <c r="G558" s="26" t="str">
        <f t="shared" si="2"/>
        <v>:</v>
      </c>
      <c r="H558" s="27" t="str">
        <f>IFERROR(VLOOKUP(G558,Variables!$A$22:$C$46,3,FALSE),"")</f>
        <v/>
      </c>
      <c r="I558" s="27"/>
      <c r="J558" s="27"/>
    </row>
    <row r="559" spans="2:10" ht="13.2" x14ac:dyDescent="0.25">
      <c r="B559" s="24"/>
      <c r="C559" s="24"/>
      <c r="D559" s="24"/>
      <c r="E559" s="25" t="str">
        <f>IFERROR(VLOOKUP(C559,Variables!B:C,2,FALSE),"")</f>
        <v/>
      </c>
      <c r="F559" s="25" t="str">
        <f>IFERROR(VLOOKUP(D559,Variables!B:C,2,FALSE),"")</f>
        <v/>
      </c>
      <c r="G559" s="26" t="str">
        <f t="shared" si="2"/>
        <v>:</v>
      </c>
      <c r="H559" s="27" t="str">
        <f>IFERROR(VLOOKUP(G559,Variables!$A$22:$C$46,3,FALSE),"")</f>
        <v/>
      </c>
      <c r="I559" s="27"/>
      <c r="J559" s="27"/>
    </row>
    <row r="560" spans="2:10" ht="13.2" x14ac:dyDescent="0.25">
      <c r="B560" s="24"/>
      <c r="C560" s="24"/>
      <c r="D560" s="24"/>
      <c r="E560" s="25" t="str">
        <f>IFERROR(VLOOKUP(C560,Variables!B:C,2,FALSE),"")</f>
        <v/>
      </c>
      <c r="F560" s="25" t="str">
        <f>IFERROR(VLOOKUP(D560,Variables!B:C,2,FALSE),"")</f>
        <v/>
      </c>
      <c r="G560" s="26" t="str">
        <f t="shared" si="2"/>
        <v>:</v>
      </c>
      <c r="H560" s="27" t="str">
        <f>IFERROR(VLOOKUP(G560,Variables!$A$22:$C$46,3,FALSE),"")</f>
        <v/>
      </c>
      <c r="I560" s="27"/>
      <c r="J560" s="27"/>
    </row>
    <row r="561" spans="2:10" ht="13.2" x14ac:dyDescent="0.25">
      <c r="B561" s="24"/>
      <c r="C561" s="24"/>
      <c r="D561" s="24"/>
      <c r="E561" s="25" t="str">
        <f>IFERROR(VLOOKUP(C561,Variables!B:C,2,FALSE),"")</f>
        <v/>
      </c>
      <c r="F561" s="25" t="str">
        <f>IFERROR(VLOOKUP(D561,Variables!B:C,2,FALSE),"")</f>
        <v/>
      </c>
      <c r="G561" s="26" t="str">
        <f t="shared" si="2"/>
        <v>:</v>
      </c>
      <c r="H561" s="27" t="str">
        <f>IFERROR(VLOOKUP(G561,Variables!$A$22:$C$46,3,FALSE),"")</f>
        <v/>
      </c>
      <c r="I561" s="27"/>
      <c r="J561" s="27"/>
    </row>
    <row r="562" spans="2:10" ht="13.2" x14ac:dyDescent="0.25">
      <c r="B562" s="24"/>
      <c r="C562" s="24"/>
      <c r="D562" s="24"/>
      <c r="E562" s="25" t="str">
        <f>IFERROR(VLOOKUP(C562,Variables!B:C,2,FALSE),"")</f>
        <v/>
      </c>
      <c r="F562" s="25" t="str">
        <f>IFERROR(VLOOKUP(D562,Variables!B:C,2,FALSE),"")</f>
        <v/>
      </c>
      <c r="G562" s="26" t="str">
        <f t="shared" si="2"/>
        <v>:</v>
      </c>
      <c r="H562" s="27" t="str">
        <f>IFERROR(VLOOKUP(G562,Variables!$A$22:$C$46,3,FALSE),"")</f>
        <v/>
      </c>
      <c r="I562" s="27"/>
      <c r="J562" s="27"/>
    </row>
    <row r="563" spans="2:10" ht="13.2" x14ac:dyDescent="0.25">
      <c r="B563" s="24"/>
      <c r="C563" s="24"/>
      <c r="D563" s="24"/>
      <c r="E563" s="25" t="str">
        <f>IFERROR(VLOOKUP(C563,Variables!B:C,2,FALSE),"")</f>
        <v/>
      </c>
      <c r="F563" s="25" t="str">
        <f>IFERROR(VLOOKUP(D563,Variables!B:C,2,FALSE),"")</f>
        <v/>
      </c>
      <c r="G563" s="26" t="str">
        <f t="shared" si="2"/>
        <v>:</v>
      </c>
      <c r="H563" s="27" t="str">
        <f>IFERROR(VLOOKUP(G563,Variables!$A$22:$C$46,3,FALSE),"")</f>
        <v/>
      </c>
      <c r="I563" s="27"/>
      <c r="J563" s="27"/>
    </row>
    <row r="564" spans="2:10" ht="13.2" x14ac:dyDescent="0.25">
      <c r="B564" s="24"/>
      <c r="C564" s="24"/>
      <c r="D564" s="24"/>
      <c r="E564" s="25" t="str">
        <f>IFERROR(VLOOKUP(C564,Variables!B:C,2,FALSE),"")</f>
        <v/>
      </c>
      <c r="F564" s="25" t="str">
        <f>IFERROR(VLOOKUP(D564,Variables!B:C,2,FALSE),"")</f>
        <v/>
      </c>
      <c r="G564" s="26" t="str">
        <f t="shared" si="2"/>
        <v>:</v>
      </c>
      <c r="H564" s="27" t="str">
        <f>IFERROR(VLOOKUP(G564,Variables!$A$22:$C$46,3,FALSE),"")</f>
        <v/>
      </c>
      <c r="I564" s="27"/>
      <c r="J564" s="27"/>
    </row>
    <row r="565" spans="2:10" ht="13.2" x14ac:dyDescent="0.25">
      <c r="B565" s="24"/>
      <c r="C565" s="24"/>
      <c r="D565" s="24"/>
      <c r="E565" s="25" t="str">
        <f>IFERROR(VLOOKUP(C565,Variables!B:C,2,FALSE),"")</f>
        <v/>
      </c>
      <c r="F565" s="25" t="str">
        <f>IFERROR(VLOOKUP(D565,Variables!B:C,2,FALSE),"")</f>
        <v/>
      </c>
      <c r="G565" s="26" t="str">
        <f t="shared" si="2"/>
        <v>:</v>
      </c>
      <c r="H565" s="27" t="str">
        <f>IFERROR(VLOOKUP(G565,Variables!$A$22:$C$46,3,FALSE),"")</f>
        <v/>
      </c>
      <c r="I565" s="27"/>
      <c r="J565" s="27"/>
    </row>
    <row r="566" spans="2:10" ht="13.2" x14ac:dyDescent="0.25">
      <c r="B566" s="24"/>
      <c r="C566" s="24"/>
      <c r="D566" s="24"/>
      <c r="E566" s="25" t="str">
        <f>IFERROR(VLOOKUP(C566,Variables!B:C,2,FALSE),"")</f>
        <v/>
      </c>
      <c r="F566" s="25" t="str">
        <f>IFERROR(VLOOKUP(D566,Variables!B:C,2,FALSE),"")</f>
        <v/>
      </c>
      <c r="G566" s="26" t="str">
        <f t="shared" si="2"/>
        <v>:</v>
      </c>
      <c r="H566" s="27" t="str">
        <f>IFERROR(VLOOKUP(G566,Variables!$A$22:$C$46,3,FALSE),"")</f>
        <v/>
      </c>
      <c r="I566" s="27"/>
      <c r="J566" s="27"/>
    </row>
    <row r="567" spans="2:10" ht="13.2" x14ac:dyDescent="0.25">
      <c r="B567" s="24"/>
      <c r="C567" s="24"/>
      <c r="D567" s="24"/>
      <c r="E567" s="25" t="str">
        <f>IFERROR(VLOOKUP(C567,Variables!B:C,2,FALSE),"")</f>
        <v/>
      </c>
      <c r="F567" s="25" t="str">
        <f>IFERROR(VLOOKUP(D567,Variables!B:C,2,FALSE),"")</f>
        <v/>
      </c>
      <c r="G567" s="26" t="str">
        <f t="shared" si="2"/>
        <v>:</v>
      </c>
      <c r="H567" s="27" t="str">
        <f>IFERROR(VLOOKUP(G567,Variables!$A$22:$C$46,3,FALSE),"")</f>
        <v/>
      </c>
      <c r="I567" s="27"/>
      <c r="J567" s="27"/>
    </row>
    <row r="568" spans="2:10" ht="13.2" x14ac:dyDescent="0.25">
      <c r="B568" s="24"/>
      <c r="C568" s="24"/>
      <c r="D568" s="24"/>
      <c r="E568" s="25" t="str">
        <f>IFERROR(VLOOKUP(C568,Variables!B:C,2,FALSE),"")</f>
        <v/>
      </c>
      <c r="F568" s="25" t="str">
        <f>IFERROR(VLOOKUP(D568,Variables!B:C,2,FALSE),"")</f>
        <v/>
      </c>
      <c r="G568" s="26" t="str">
        <f t="shared" si="2"/>
        <v>:</v>
      </c>
      <c r="H568" s="27" t="str">
        <f>IFERROR(VLOOKUP(G568,Variables!$A$22:$C$46,3,FALSE),"")</f>
        <v/>
      </c>
      <c r="I568" s="27"/>
      <c r="J568" s="27"/>
    </row>
    <row r="569" spans="2:10" ht="13.2" x14ac:dyDescent="0.25">
      <c r="B569" s="24"/>
      <c r="C569" s="24"/>
      <c r="D569" s="24"/>
      <c r="E569" s="25" t="str">
        <f>IFERROR(VLOOKUP(C569,Variables!B:C,2,FALSE),"")</f>
        <v/>
      </c>
      <c r="F569" s="25" t="str">
        <f>IFERROR(VLOOKUP(D569,Variables!B:C,2,FALSE),"")</f>
        <v/>
      </c>
      <c r="G569" s="26" t="str">
        <f t="shared" si="2"/>
        <v>:</v>
      </c>
      <c r="H569" s="27" t="str">
        <f>IFERROR(VLOOKUP(G569,Variables!$A$22:$C$46,3,FALSE),"")</f>
        <v/>
      </c>
      <c r="I569" s="27"/>
      <c r="J569" s="27"/>
    </row>
    <row r="570" spans="2:10" ht="13.2" x14ac:dyDescent="0.25">
      <c r="B570" s="24"/>
      <c r="C570" s="24"/>
      <c r="D570" s="24"/>
      <c r="E570" s="25" t="str">
        <f>IFERROR(VLOOKUP(C570,Variables!B:C,2,FALSE),"")</f>
        <v/>
      </c>
      <c r="F570" s="25" t="str">
        <f>IFERROR(VLOOKUP(D570,Variables!B:C,2,FALSE),"")</f>
        <v/>
      </c>
      <c r="G570" s="26" t="str">
        <f t="shared" si="2"/>
        <v>:</v>
      </c>
      <c r="H570" s="27" t="str">
        <f>IFERROR(VLOOKUP(G570,Variables!$A$22:$C$46,3,FALSE),"")</f>
        <v/>
      </c>
      <c r="I570" s="27"/>
      <c r="J570" s="27"/>
    </row>
    <row r="571" spans="2:10" ht="13.2" x14ac:dyDescent="0.25">
      <c r="B571" s="24"/>
      <c r="C571" s="24"/>
      <c r="D571" s="24"/>
      <c r="E571" s="25" t="str">
        <f>IFERROR(VLOOKUP(C571,Variables!B:C,2,FALSE),"")</f>
        <v/>
      </c>
      <c r="F571" s="25" t="str">
        <f>IFERROR(VLOOKUP(D571,Variables!B:C,2,FALSE),"")</f>
        <v/>
      </c>
      <c r="G571" s="26" t="str">
        <f t="shared" si="2"/>
        <v>:</v>
      </c>
      <c r="H571" s="27" t="str">
        <f>IFERROR(VLOOKUP(G571,Variables!$A$22:$C$46,3,FALSE),"")</f>
        <v/>
      </c>
      <c r="I571" s="27"/>
      <c r="J571" s="27"/>
    </row>
    <row r="572" spans="2:10" ht="13.2" x14ac:dyDescent="0.25">
      <c r="B572" s="24"/>
      <c r="C572" s="24"/>
      <c r="D572" s="24"/>
      <c r="E572" s="25" t="str">
        <f>IFERROR(VLOOKUP(C572,Variables!B:C,2,FALSE),"")</f>
        <v/>
      </c>
      <c r="F572" s="25" t="str">
        <f>IFERROR(VLOOKUP(D572,Variables!B:C,2,FALSE),"")</f>
        <v/>
      </c>
      <c r="G572" s="26" t="str">
        <f t="shared" si="2"/>
        <v>:</v>
      </c>
      <c r="H572" s="27" t="str">
        <f>IFERROR(VLOOKUP(G572,Variables!$A$22:$C$46,3,FALSE),"")</f>
        <v/>
      </c>
      <c r="I572" s="27"/>
      <c r="J572" s="27"/>
    </row>
    <row r="573" spans="2:10" ht="13.2" x14ac:dyDescent="0.25">
      <c r="B573" s="24"/>
      <c r="C573" s="24"/>
      <c r="D573" s="24"/>
      <c r="E573" s="25" t="str">
        <f>IFERROR(VLOOKUP(C573,Variables!B:C,2,FALSE),"")</f>
        <v/>
      </c>
      <c r="F573" s="25" t="str">
        <f>IFERROR(VLOOKUP(D573,Variables!B:C,2,FALSE),"")</f>
        <v/>
      </c>
      <c r="G573" s="26" t="str">
        <f t="shared" si="2"/>
        <v>:</v>
      </c>
      <c r="H573" s="27" t="str">
        <f>IFERROR(VLOOKUP(G573,Variables!$A$22:$C$46,3,FALSE),"")</f>
        <v/>
      </c>
      <c r="I573" s="27"/>
      <c r="J573" s="27"/>
    </row>
    <row r="574" spans="2:10" ht="13.2" x14ac:dyDescent="0.25">
      <c r="B574" s="24"/>
      <c r="C574" s="24"/>
      <c r="D574" s="24"/>
      <c r="E574" s="25" t="str">
        <f>IFERROR(VLOOKUP(C574,Variables!B:C,2,FALSE),"")</f>
        <v/>
      </c>
      <c r="F574" s="25" t="str">
        <f>IFERROR(VLOOKUP(D574,Variables!B:C,2,FALSE),"")</f>
        <v/>
      </c>
      <c r="G574" s="26" t="str">
        <f t="shared" si="2"/>
        <v>:</v>
      </c>
      <c r="H574" s="27" t="str">
        <f>IFERROR(VLOOKUP(G574,Variables!$A$22:$C$46,3,FALSE),"")</f>
        <v/>
      </c>
      <c r="I574" s="27"/>
      <c r="J574" s="27"/>
    </row>
    <row r="575" spans="2:10" ht="13.2" x14ac:dyDescent="0.25">
      <c r="B575" s="24"/>
      <c r="C575" s="24"/>
      <c r="D575" s="24"/>
      <c r="E575" s="25" t="str">
        <f>IFERROR(VLOOKUP(C575,Variables!B:C,2,FALSE),"")</f>
        <v/>
      </c>
      <c r="F575" s="25" t="str">
        <f>IFERROR(VLOOKUP(D575,Variables!B:C,2,FALSE),"")</f>
        <v/>
      </c>
      <c r="G575" s="26" t="str">
        <f t="shared" si="2"/>
        <v>:</v>
      </c>
      <c r="H575" s="27" t="str">
        <f>IFERROR(VLOOKUP(G575,Variables!$A$22:$C$46,3,FALSE),"")</f>
        <v/>
      </c>
      <c r="I575" s="27"/>
      <c r="J575" s="27"/>
    </row>
    <row r="576" spans="2:10" ht="13.2" x14ac:dyDescent="0.25">
      <c r="B576" s="24"/>
      <c r="C576" s="24"/>
      <c r="D576" s="24"/>
      <c r="E576" s="25" t="str">
        <f>IFERROR(VLOOKUP(C576,Variables!B:C,2,FALSE),"")</f>
        <v/>
      </c>
      <c r="F576" s="25" t="str">
        <f>IFERROR(VLOOKUP(D576,Variables!B:C,2,FALSE),"")</f>
        <v/>
      </c>
      <c r="G576" s="26" t="str">
        <f t="shared" si="2"/>
        <v>:</v>
      </c>
      <c r="H576" s="27" t="str">
        <f>IFERROR(VLOOKUP(G576,Variables!$A$22:$C$46,3,FALSE),"")</f>
        <v/>
      </c>
      <c r="I576" s="27"/>
      <c r="J576" s="27"/>
    </row>
    <row r="577" spans="2:10" ht="13.2" x14ac:dyDescent="0.25">
      <c r="B577" s="24"/>
      <c r="C577" s="24"/>
      <c r="D577" s="24"/>
      <c r="E577" s="25" t="str">
        <f>IFERROR(VLOOKUP(C577,Variables!B:C,2,FALSE),"")</f>
        <v/>
      </c>
      <c r="F577" s="25" t="str">
        <f>IFERROR(VLOOKUP(D577,Variables!B:C,2,FALSE),"")</f>
        <v/>
      </c>
      <c r="G577" s="26" t="str">
        <f t="shared" si="2"/>
        <v>:</v>
      </c>
      <c r="H577" s="27" t="str">
        <f>IFERROR(VLOOKUP(G577,Variables!$A$22:$C$46,3,FALSE),"")</f>
        <v/>
      </c>
      <c r="I577" s="27"/>
      <c r="J577" s="27"/>
    </row>
    <row r="578" spans="2:10" ht="13.2" x14ac:dyDescent="0.25">
      <c r="B578" s="24"/>
      <c r="C578" s="24"/>
      <c r="D578" s="24"/>
      <c r="E578" s="25" t="str">
        <f>IFERROR(VLOOKUP(C578,Variables!B:C,2,FALSE),"")</f>
        <v/>
      </c>
      <c r="F578" s="25" t="str">
        <f>IFERROR(VLOOKUP(D578,Variables!B:C,2,FALSE),"")</f>
        <v/>
      </c>
      <c r="G578" s="26" t="str">
        <f t="shared" si="2"/>
        <v>:</v>
      </c>
      <c r="H578" s="27" t="str">
        <f>IFERROR(VLOOKUP(G578,Variables!$A$22:$C$46,3,FALSE),"")</f>
        <v/>
      </c>
      <c r="I578" s="27"/>
      <c r="J578" s="27"/>
    </row>
    <row r="579" spans="2:10" ht="13.2" x14ac:dyDescent="0.25">
      <c r="B579" s="24"/>
      <c r="C579" s="24"/>
      <c r="D579" s="24"/>
      <c r="E579" s="25" t="str">
        <f>IFERROR(VLOOKUP(C579,Variables!B:C,2,FALSE),"")</f>
        <v/>
      </c>
      <c r="F579" s="25" t="str">
        <f>IFERROR(VLOOKUP(D579,Variables!B:C,2,FALSE),"")</f>
        <v/>
      </c>
      <c r="G579" s="26" t="str">
        <f t="shared" si="2"/>
        <v>:</v>
      </c>
      <c r="H579" s="27" t="str">
        <f>IFERROR(VLOOKUP(G579,Variables!$A$22:$C$46,3,FALSE),"")</f>
        <v/>
      </c>
      <c r="I579" s="27"/>
      <c r="J579" s="27"/>
    </row>
    <row r="580" spans="2:10" ht="13.2" x14ac:dyDescent="0.25">
      <c r="B580" s="24"/>
      <c r="C580" s="24"/>
      <c r="D580" s="24"/>
      <c r="E580" s="25" t="str">
        <f>IFERROR(VLOOKUP(C580,Variables!B:C,2,FALSE),"")</f>
        <v/>
      </c>
      <c r="F580" s="25" t="str">
        <f>IFERROR(VLOOKUP(D580,Variables!B:C,2,FALSE),"")</f>
        <v/>
      </c>
      <c r="G580" s="26" t="str">
        <f t="shared" si="2"/>
        <v>:</v>
      </c>
      <c r="H580" s="27" t="str">
        <f>IFERROR(VLOOKUP(G580,Variables!$A$22:$C$46,3,FALSE),"")</f>
        <v/>
      </c>
      <c r="I580" s="27"/>
      <c r="J580" s="27"/>
    </row>
    <row r="581" spans="2:10" ht="13.2" x14ac:dyDescent="0.25">
      <c r="B581" s="24"/>
      <c r="C581" s="24"/>
      <c r="D581" s="24"/>
      <c r="E581" s="25" t="str">
        <f>IFERROR(VLOOKUP(C581,Variables!B:C,2,FALSE),"")</f>
        <v/>
      </c>
      <c r="F581" s="25" t="str">
        <f>IFERROR(VLOOKUP(D581,Variables!B:C,2,FALSE),"")</f>
        <v/>
      </c>
      <c r="G581" s="26" t="str">
        <f t="shared" si="2"/>
        <v>:</v>
      </c>
      <c r="H581" s="27" t="str">
        <f>IFERROR(VLOOKUP(G581,Variables!$A$22:$C$46,3,FALSE),"")</f>
        <v/>
      </c>
      <c r="I581" s="27"/>
      <c r="J581" s="27"/>
    </row>
    <row r="582" spans="2:10" ht="13.2" x14ac:dyDescent="0.25">
      <c r="B582" s="24"/>
      <c r="C582" s="24"/>
      <c r="D582" s="24"/>
      <c r="E582" s="25" t="str">
        <f>IFERROR(VLOOKUP(C582,Variables!B:C,2,FALSE),"")</f>
        <v/>
      </c>
      <c r="F582" s="25" t="str">
        <f>IFERROR(VLOOKUP(D582,Variables!B:C,2,FALSE),"")</f>
        <v/>
      </c>
      <c r="G582" s="26" t="str">
        <f t="shared" si="2"/>
        <v>:</v>
      </c>
      <c r="H582" s="27" t="str">
        <f>IFERROR(VLOOKUP(G582,Variables!$A$22:$C$46,3,FALSE),"")</f>
        <v/>
      </c>
      <c r="I582" s="27"/>
      <c r="J582" s="27"/>
    </row>
    <row r="583" spans="2:10" ht="13.2" x14ac:dyDescent="0.25">
      <c r="B583" s="24"/>
      <c r="C583" s="24"/>
      <c r="D583" s="24"/>
      <c r="E583" s="25" t="str">
        <f>IFERROR(VLOOKUP(C583,Variables!B:C,2,FALSE),"")</f>
        <v/>
      </c>
      <c r="F583" s="25" t="str">
        <f>IFERROR(VLOOKUP(D583,Variables!B:C,2,FALSE),"")</f>
        <v/>
      </c>
      <c r="G583" s="26" t="str">
        <f t="shared" si="2"/>
        <v>:</v>
      </c>
      <c r="H583" s="27" t="str">
        <f>IFERROR(VLOOKUP(G583,Variables!$A$22:$C$46,3,FALSE),"")</f>
        <v/>
      </c>
      <c r="I583" s="27"/>
      <c r="J583" s="27"/>
    </row>
    <row r="584" spans="2:10" ht="13.2" x14ac:dyDescent="0.25">
      <c r="B584" s="24"/>
      <c r="C584" s="24"/>
      <c r="D584" s="24"/>
      <c r="E584" s="25" t="str">
        <f>IFERROR(VLOOKUP(C584,Variables!B:C,2,FALSE),"")</f>
        <v/>
      </c>
      <c r="F584" s="25" t="str">
        <f>IFERROR(VLOOKUP(D584,Variables!B:C,2,FALSE),"")</f>
        <v/>
      </c>
      <c r="G584" s="26" t="str">
        <f t="shared" si="2"/>
        <v>:</v>
      </c>
      <c r="H584" s="27" t="str">
        <f>IFERROR(VLOOKUP(G584,Variables!$A$22:$C$46,3,FALSE),"")</f>
        <v/>
      </c>
      <c r="I584" s="27"/>
      <c r="J584" s="27"/>
    </row>
    <row r="585" spans="2:10" ht="13.2" x14ac:dyDescent="0.25">
      <c r="B585" s="24"/>
      <c r="C585" s="24"/>
      <c r="D585" s="24"/>
      <c r="E585" s="25" t="str">
        <f>IFERROR(VLOOKUP(C585,Variables!B:C,2,FALSE),"")</f>
        <v/>
      </c>
      <c r="F585" s="25" t="str">
        <f>IFERROR(VLOOKUP(D585,Variables!B:C,2,FALSE),"")</f>
        <v/>
      </c>
      <c r="G585" s="26" t="str">
        <f t="shared" si="2"/>
        <v>:</v>
      </c>
      <c r="H585" s="27" t="str">
        <f>IFERROR(VLOOKUP(G585,Variables!$A$22:$C$46,3,FALSE),"")</f>
        <v/>
      </c>
      <c r="I585" s="27"/>
      <c r="J585" s="27"/>
    </row>
    <row r="586" spans="2:10" ht="13.2" x14ac:dyDescent="0.25">
      <c r="B586" s="24"/>
      <c r="C586" s="24"/>
      <c r="D586" s="24"/>
      <c r="E586" s="25" t="str">
        <f>IFERROR(VLOOKUP(C586,Variables!B:C,2,FALSE),"")</f>
        <v/>
      </c>
      <c r="F586" s="25" t="str">
        <f>IFERROR(VLOOKUP(D586,Variables!B:C,2,FALSE),"")</f>
        <v/>
      </c>
      <c r="G586" s="26" t="str">
        <f t="shared" si="2"/>
        <v>:</v>
      </c>
      <c r="H586" s="27" t="str">
        <f>IFERROR(VLOOKUP(G586,Variables!$A$22:$C$46,3,FALSE),"")</f>
        <v/>
      </c>
      <c r="I586" s="27"/>
      <c r="J586" s="27"/>
    </row>
    <row r="587" spans="2:10" ht="13.2" x14ac:dyDescent="0.25">
      <c r="B587" s="24"/>
      <c r="C587" s="24"/>
      <c r="D587" s="24"/>
      <c r="E587" s="25" t="str">
        <f>IFERROR(VLOOKUP(C587,Variables!B:C,2,FALSE),"")</f>
        <v/>
      </c>
      <c r="F587" s="25" t="str">
        <f>IFERROR(VLOOKUP(D587,Variables!B:C,2,FALSE),"")</f>
        <v/>
      </c>
      <c r="G587" s="26" t="str">
        <f t="shared" si="2"/>
        <v>:</v>
      </c>
      <c r="H587" s="27" t="str">
        <f>IFERROR(VLOOKUP(G587,Variables!$A$22:$C$46,3,FALSE),"")</f>
        <v/>
      </c>
      <c r="I587" s="27"/>
      <c r="J587" s="27"/>
    </row>
    <row r="588" spans="2:10" ht="13.2" x14ac:dyDescent="0.25">
      <c r="B588" s="24"/>
      <c r="C588" s="24"/>
      <c r="D588" s="24"/>
      <c r="E588" s="25" t="str">
        <f>IFERROR(VLOOKUP(C588,Variables!B:C,2,FALSE),"")</f>
        <v/>
      </c>
      <c r="F588" s="25" t="str">
        <f>IFERROR(VLOOKUP(D588,Variables!B:C,2,FALSE),"")</f>
        <v/>
      </c>
      <c r="G588" s="26" t="str">
        <f t="shared" si="2"/>
        <v>:</v>
      </c>
      <c r="H588" s="27" t="str">
        <f>IFERROR(VLOOKUP(G588,Variables!$A$22:$C$46,3,FALSE),"")</f>
        <v/>
      </c>
      <c r="I588" s="27"/>
      <c r="J588" s="27"/>
    </row>
    <row r="589" spans="2:10" ht="13.2" x14ac:dyDescent="0.25">
      <c r="B589" s="24"/>
      <c r="C589" s="24"/>
      <c r="D589" s="24"/>
      <c r="E589" s="25" t="str">
        <f>IFERROR(VLOOKUP(C589,Variables!B:C,2,FALSE),"")</f>
        <v/>
      </c>
      <c r="F589" s="25" t="str">
        <f>IFERROR(VLOOKUP(D589,Variables!B:C,2,FALSE),"")</f>
        <v/>
      </c>
      <c r="G589" s="26" t="str">
        <f t="shared" si="2"/>
        <v>:</v>
      </c>
      <c r="H589" s="27" t="str">
        <f>IFERROR(VLOOKUP(G589,Variables!$A$22:$C$46,3,FALSE),"")</f>
        <v/>
      </c>
      <c r="I589" s="27"/>
      <c r="J589" s="27"/>
    </row>
    <row r="590" spans="2:10" ht="13.2" x14ac:dyDescent="0.25">
      <c r="B590" s="24"/>
      <c r="C590" s="24"/>
      <c r="D590" s="24"/>
      <c r="E590" s="25" t="str">
        <f>IFERROR(VLOOKUP(C590,Variables!B:C,2,FALSE),"")</f>
        <v/>
      </c>
      <c r="F590" s="25" t="str">
        <f>IFERROR(VLOOKUP(D590,Variables!B:C,2,FALSE),"")</f>
        <v/>
      </c>
      <c r="G590" s="26" t="str">
        <f t="shared" si="2"/>
        <v>:</v>
      </c>
      <c r="H590" s="27" t="str">
        <f>IFERROR(VLOOKUP(G590,Variables!$A$22:$C$46,3,FALSE),"")</f>
        <v/>
      </c>
      <c r="I590" s="27"/>
      <c r="J590" s="27"/>
    </row>
    <row r="591" spans="2:10" ht="13.2" x14ac:dyDescent="0.25">
      <c r="B591" s="24"/>
      <c r="C591" s="24"/>
      <c r="D591" s="24"/>
      <c r="E591" s="25" t="str">
        <f>IFERROR(VLOOKUP(C591,Variables!B:C,2,FALSE),"")</f>
        <v/>
      </c>
      <c r="F591" s="25" t="str">
        <f>IFERROR(VLOOKUP(D591,Variables!B:C,2,FALSE),"")</f>
        <v/>
      </c>
      <c r="G591" s="26" t="str">
        <f t="shared" si="2"/>
        <v>:</v>
      </c>
      <c r="H591" s="27" t="str">
        <f>IFERROR(VLOOKUP(G591,Variables!$A$22:$C$46,3,FALSE),"")</f>
        <v/>
      </c>
      <c r="I591" s="27"/>
      <c r="J591" s="27"/>
    </row>
    <row r="592" spans="2:10" ht="13.2" x14ac:dyDescent="0.25">
      <c r="B592" s="24"/>
      <c r="C592" s="24"/>
      <c r="D592" s="24"/>
      <c r="E592" s="25" t="str">
        <f>IFERROR(VLOOKUP(C592,Variables!B:C,2,FALSE),"")</f>
        <v/>
      </c>
      <c r="F592" s="25" t="str">
        <f>IFERROR(VLOOKUP(D592,Variables!B:C,2,FALSE),"")</f>
        <v/>
      </c>
      <c r="G592" s="26" t="str">
        <f t="shared" si="2"/>
        <v>:</v>
      </c>
      <c r="H592" s="27" t="str">
        <f>IFERROR(VLOOKUP(G592,Variables!$A$22:$C$46,3,FALSE),"")</f>
        <v/>
      </c>
      <c r="I592" s="27"/>
      <c r="J592" s="27"/>
    </row>
    <row r="593" spans="2:10" ht="13.2" x14ac:dyDescent="0.25">
      <c r="B593" s="24"/>
      <c r="C593" s="24"/>
      <c r="D593" s="24"/>
      <c r="E593" s="25" t="str">
        <f>IFERROR(VLOOKUP(C593,Variables!B:C,2,FALSE),"")</f>
        <v/>
      </c>
      <c r="F593" s="25" t="str">
        <f>IFERROR(VLOOKUP(D593,Variables!B:C,2,FALSE),"")</f>
        <v/>
      </c>
      <c r="G593" s="26" t="str">
        <f t="shared" si="2"/>
        <v>:</v>
      </c>
      <c r="H593" s="27" t="str">
        <f>IFERROR(VLOOKUP(G593,Variables!$A$22:$C$46,3,FALSE),"")</f>
        <v/>
      </c>
      <c r="I593" s="27"/>
      <c r="J593" s="27"/>
    </row>
    <row r="594" spans="2:10" ht="13.2" x14ac:dyDescent="0.25">
      <c r="B594" s="24"/>
      <c r="C594" s="24"/>
      <c r="D594" s="24"/>
      <c r="E594" s="25" t="str">
        <f>IFERROR(VLOOKUP(C594,Variables!B:C,2,FALSE),"")</f>
        <v/>
      </c>
      <c r="F594" s="25" t="str">
        <f>IFERROR(VLOOKUP(D594,Variables!B:C,2,FALSE),"")</f>
        <v/>
      </c>
      <c r="G594" s="26" t="str">
        <f t="shared" si="2"/>
        <v>:</v>
      </c>
      <c r="H594" s="27" t="str">
        <f>IFERROR(VLOOKUP(G594,Variables!$A$22:$C$46,3,FALSE),"")</f>
        <v/>
      </c>
      <c r="I594" s="27"/>
      <c r="J594" s="27"/>
    </row>
    <row r="595" spans="2:10" ht="13.2" x14ac:dyDescent="0.25">
      <c r="B595" s="24"/>
      <c r="C595" s="24"/>
      <c r="D595" s="24"/>
      <c r="E595" s="25" t="str">
        <f>IFERROR(VLOOKUP(C595,Variables!B:C,2,FALSE),"")</f>
        <v/>
      </c>
      <c r="F595" s="25" t="str">
        <f>IFERROR(VLOOKUP(D595,Variables!B:C,2,FALSE),"")</f>
        <v/>
      </c>
      <c r="G595" s="26" t="str">
        <f t="shared" si="2"/>
        <v>:</v>
      </c>
      <c r="H595" s="27" t="str">
        <f>IFERROR(VLOOKUP(G595,Variables!$A$22:$C$46,3,FALSE),"")</f>
        <v/>
      </c>
      <c r="I595" s="27"/>
      <c r="J595" s="27"/>
    </row>
    <row r="596" spans="2:10" ht="13.2" x14ac:dyDescent="0.25">
      <c r="B596" s="24"/>
      <c r="C596" s="24"/>
      <c r="D596" s="24"/>
      <c r="E596" s="25" t="str">
        <f>IFERROR(VLOOKUP(C596,Variables!B:C,2,FALSE),"")</f>
        <v/>
      </c>
      <c r="F596" s="25" t="str">
        <f>IFERROR(VLOOKUP(D596,Variables!B:C,2,FALSE),"")</f>
        <v/>
      </c>
      <c r="G596" s="26" t="str">
        <f t="shared" si="2"/>
        <v>:</v>
      </c>
      <c r="H596" s="27" t="str">
        <f>IFERROR(VLOOKUP(G596,Variables!$A$22:$C$46,3,FALSE),"")</f>
        <v/>
      </c>
      <c r="I596" s="27"/>
      <c r="J596" s="27"/>
    </row>
    <row r="597" spans="2:10" ht="13.2" x14ac:dyDescent="0.25">
      <c r="B597" s="24"/>
      <c r="C597" s="24"/>
      <c r="D597" s="24"/>
      <c r="E597" s="25" t="str">
        <f>IFERROR(VLOOKUP(C597,Variables!B:C,2,FALSE),"")</f>
        <v/>
      </c>
      <c r="F597" s="25" t="str">
        <f>IFERROR(VLOOKUP(D597,Variables!B:C,2,FALSE),"")</f>
        <v/>
      </c>
      <c r="G597" s="26" t="str">
        <f t="shared" si="2"/>
        <v>:</v>
      </c>
      <c r="H597" s="27" t="str">
        <f>IFERROR(VLOOKUP(G597,Variables!$A$22:$C$46,3,FALSE),"")</f>
        <v/>
      </c>
      <c r="I597" s="27"/>
      <c r="J597" s="27"/>
    </row>
    <row r="598" spans="2:10" ht="13.2" x14ac:dyDescent="0.25">
      <c r="B598" s="24"/>
      <c r="C598" s="24"/>
      <c r="D598" s="24"/>
      <c r="E598" s="25" t="str">
        <f>IFERROR(VLOOKUP(C598,Variables!B:C,2,FALSE),"")</f>
        <v/>
      </c>
      <c r="F598" s="25" t="str">
        <f>IFERROR(VLOOKUP(D598,Variables!B:C,2,FALSE),"")</f>
        <v/>
      </c>
      <c r="G598" s="26" t="str">
        <f t="shared" si="2"/>
        <v>:</v>
      </c>
      <c r="H598" s="27" t="str">
        <f>IFERROR(VLOOKUP(G598,Variables!$A$22:$C$46,3,FALSE),"")</f>
        <v/>
      </c>
      <c r="I598" s="27"/>
      <c r="J598" s="27"/>
    </row>
    <row r="599" spans="2:10" ht="13.2" x14ac:dyDescent="0.25">
      <c r="B599" s="24"/>
      <c r="C599" s="24"/>
      <c r="D599" s="24"/>
      <c r="E599" s="25" t="str">
        <f>IFERROR(VLOOKUP(C599,Variables!B:C,2,FALSE),"")</f>
        <v/>
      </c>
      <c r="F599" s="25" t="str">
        <f>IFERROR(VLOOKUP(D599,Variables!B:C,2,FALSE),"")</f>
        <v/>
      </c>
      <c r="G599" s="26" t="str">
        <f t="shared" si="2"/>
        <v>:</v>
      </c>
      <c r="H599" s="27" t="str">
        <f>IFERROR(VLOOKUP(G599,Variables!$A$22:$C$46,3,FALSE),"")</f>
        <v/>
      </c>
      <c r="I599" s="27"/>
      <c r="J599" s="27"/>
    </row>
    <row r="600" spans="2:10" ht="13.2" x14ac:dyDescent="0.25">
      <c r="B600" s="24"/>
      <c r="C600" s="24"/>
      <c r="D600" s="24"/>
      <c r="E600" s="25" t="str">
        <f>IFERROR(VLOOKUP(C600,Variables!B:C,2,FALSE),"")</f>
        <v/>
      </c>
      <c r="F600" s="25" t="str">
        <f>IFERROR(VLOOKUP(D600,Variables!B:C,2,FALSE),"")</f>
        <v/>
      </c>
      <c r="G600" s="26" t="str">
        <f t="shared" si="2"/>
        <v>:</v>
      </c>
      <c r="H600" s="27" t="str">
        <f>IFERROR(VLOOKUP(G600,Variables!$A$22:$C$46,3,FALSE),"")</f>
        <v/>
      </c>
      <c r="I600" s="27"/>
      <c r="J600" s="27"/>
    </row>
    <row r="601" spans="2:10" ht="13.2" x14ac:dyDescent="0.25">
      <c r="B601" s="24"/>
      <c r="C601" s="24"/>
      <c r="D601" s="24"/>
      <c r="E601" s="25" t="str">
        <f>IFERROR(VLOOKUP(C601,Variables!B:C,2,FALSE),"")</f>
        <v/>
      </c>
      <c r="F601" s="25" t="str">
        <f>IFERROR(VLOOKUP(D601,Variables!B:C,2,FALSE),"")</f>
        <v/>
      </c>
      <c r="G601" s="26" t="str">
        <f t="shared" si="2"/>
        <v>:</v>
      </c>
      <c r="H601" s="27" t="str">
        <f>IFERROR(VLOOKUP(G601,Variables!$A$22:$C$46,3,FALSE),"")</f>
        <v/>
      </c>
      <c r="I601" s="27"/>
      <c r="J601" s="27"/>
    </row>
    <row r="602" spans="2:10" ht="13.2" x14ac:dyDescent="0.25">
      <c r="B602" s="24"/>
      <c r="C602" s="24"/>
      <c r="D602" s="24"/>
      <c r="E602" s="25" t="str">
        <f>IFERROR(VLOOKUP(C602,Variables!B:C,2,FALSE),"")</f>
        <v/>
      </c>
      <c r="F602" s="25" t="str">
        <f>IFERROR(VLOOKUP(D602,Variables!B:C,2,FALSE),"")</f>
        <v/>
      </c>
      <c r="G602" s="26" t="str">
        <f t="shared" si="2"/>
        <v>:</v>
      </c>
      <c r="H602" s="27" t="str">
        <f>IFERROR(VLOOKUP(G602,Variables!$A$22:$C$46,3,FALSE),"")</f>
        <v/>
      </c>
      <c r="I602" s="27"/>
      <c r="J602" s="27"/>
    </row>
    <row r="603" spans="2:10" ht="13.2" x14ac:dyDescent="0.25">
      <c r="B603" s="24"/>
      <c r="C603" s="24"/>
      <c r="D603" s="24"/>
      <c r="E603" s="25" t="str">
        <f>IFERROR(VLOOKUP(C603,Variables!B:C,2,FALSE),"")</f>
        <v/>
      </c>
      <c r="F603" s="25" t="str">
        <f>IFERROR(VLOOKUP(D603,Variables!B:C,2,FALSE),"")</f>
        <v/>
      </c>
      <c r="G603" s="26" t="str">
        <f t="shared" si="2"/>
        <v>:</v>
      </c>
      <c r="H603" s="27" t="str">
        <f>IFERROR(VLOOKUP(G603,Variables!$A$22:$C$46,3,FALSE),"")</f>
        <v/>
      </c>
      <c r="I603" s="27"/>
      <c r="J603" s="27"/>
    </row>
    <row r="604" spans="2:10" ht="13.2" x14ac:dyDescent="0.25">
      <c r="B604" s="24"/>
      <c r="C604" s="24"/>
      <c r="D604" s="24"/>
      <c r="E604" s="25" t="str">
        <f>IFERROR(VLOOKUP(C604,Variables!B:C,2,FALSE),"")</f>
        <v/>
      </c>
      <c r="F604" s="25" t="str">
        <f>IFERROR(VLOOKUP(D604,Variables!B:C,2,FALSE),"")</f>
        <v/>
      </c>
      <c r="G604" s="26" t="str">
        <f t="shared" si="2"/>
        <v>:</v>
      </c>
      <c r="H604" s="27" t="str">
        <f>IFERROR(VLOOKUP(G604,Variables!$A$22:$C$46,3,FALSE),"")</f>
        <v/>
      </c>
      <c r="I604" s="27"/>
      <c r="J604" s="27"/>
    </row>
    <row r="605" spans="2:10" ht="13.2" x14ac:dyDescent="0.25">
      <c r="B605" s="24"/>
      <c r="C605" s="24"/>
      <c r="D605" s="24"/>
      <c r="E605" s="25" t="str">
        <f>IFERROR(VLOOKUP(C605,Variables!B:C,2,FALSE),"")</f>
        <v/>
      </c>
      <c r="F605" s="25" t="str">
        <f>IFERROR(VLOOKUP(D605,Variables!B:C,2,FALSE),"")</f>
        <v/>
      </c>
      <c r="G605" s="26" t="str">
        <f t="shared" si="2"/>
        <v>:</v>
      </c>
      <c r="H605" s="27" t="str">
        <f>IFERROR(VLOOKUP(G605,Variables!$A$22:$C$46,3,FALSE),"")</f>
        <v/>
      </c>
      <c r="I605" s="27"/>
      <c r="J605" s="27"/>
    </row>
    <row r="606" spans="2:10" ht="13.2" x14ac:dyDescent="0.25">
      <c r="B606" s="24"/>
      <c r="C606" s="24"/>
      <c r="D606" s="24"/>
      <c r="E606" s="25" t="str">
        <f>IFERROR(VLOOKUP(C606,Variables!B:C,2,FALSE),"")</f>
        <v/>
      </c>
      <c r="F606" s="25" t="str">
        <f>IFERROR(VLOOKUP(D606,Variables!B:C,2,FALSE),"")</f>
        <v/>
      </c>
      <c r="G606" s="26" t="str">
        <f t="shared" si="2"/>
        <v>:</v>
      </c>
      <c r="H606" s="27" t="str">
        <f>IFERROR(VLOOKUP(G606,Variables!$A$22:$C$46,3,FALSE),"")</f>
        <v/>
      </c>
      <c r="I606" s="27"/>
      <c r="J606" s="27"/>
    </row>
    <row r="607" spans="2:10" ht="13.2" x14ac:dyDescent="0.25">
      <c r="B607" s="24"/>
      <c r="C607" s="24"/>
      <c r="D607" s="24"/>
      <c r="E607" s="25" t="str">
        <f>IFERROR(VLOOKUP(C607,Variables!B:C,2,FALSE),"")</f>
        <v/>
      </c>
      <c r="F607" s="25" t="str">
        <f>IFERROR(VLOOKUP(D607,Variables!B:C,2,FALSE),"")</f>
        <v/>
      </c>
      <c r="G607" s="26" t="str">
        <f t="shared" si="2"/>
        <v>:</v>
      </c>
      <c r="H607" s="27" t="str">
        <f>IFERROR(VLOOKUP(G607,Variables!$A$22:$C$46,3,FALSE),"")</f>
        <v/>
      </c>
      <c r="I607" s="27"/>
      <c r="J607" s="27"/>
    </row>
    <row r="608" spans="2:10" ht="13.2" x14ac:dyDescent="0.25">
      <c r="B608" s="24"/>
      <c r="C608" s="24"/>
      <c r="D608" s="24"/>
      <c r="E608" s="25" t="str">
        <f>IFERROR(VLOOKUP(C608,Variables!B:C,2,FALSE),"")</f>
        <v/>
      </c>
      <c r="F608" s="25" t="str">
        <f>IFERROR(VLOOKUP(D608,Variables!B:C,2,FALSE),"")</f>
        <v/>
      </c>
      <c r="G608" s="26" t="str">
        <f t="shared" si="2"/>
        <v>:</v>
      </c>
      <c r="H608" s="27" t="str">
        <f>IFERROR(VLOOKUP(G608,Variables!$A$22:$C$46,3,FALSE),"")</f>
        <v/>
      </c>
      <c r="I608" s="27"/>
      <c r="J608" s="27"/>
    </row>
    <row r="609" spans="2:10" ht="13.2" x14ac:dyDescent="0.25">
      <c r="B609" s="24"/>
      <c r="C609" s="24"/>
      <c r="D609" s="24"/>
      <c r="E609" s="25" t="str">
        <f>IFERROR(VLOOKUP(C609,Variables!B:C,2,FALSE),"")</f>
        <v/>
      </c>
      <c r="F609" s="25" t="str">
        <f>IFERROR(VLOOKUP(D609,Variables!B:C,2,FALSE),"")</f>
        <v/>
      </c>
      <c r="G609" s="26" t="str">
        <f t="shared" si="2"/>
        <v>:</v>
      </c>
      <c r="H609" s="27" t="str">
        <f>IFERROR(VLOOKUP(G609,Variables!$A$22:$C$46,3,FALSE),"")</f>
        <v/>
      </c>
      <c r="I609" s="27"/>
      <c r="J609" s="27"/>
    </row>
    <row r="610" spans="2:10" ht="13.2" x14ac:dyDescent="0.25">
      <c r="B610" s="24"/>
      <c r="C610" s="24"/>
      <c r="D610" s="24"/>
      <c r="E610" s="25" t="str">
        <f>IFERROR(VLOOKUP(C610,Variables!B:C,2,FALSE),"")</f>
        <v/>
      </c>
      <c r="F610" s="25" t="str">
        <f>IFERROR(VLOOKUP(D610,Variables!B:C,2,FALSE),"")</f>
        <v/>
      </c>
      <c r="G610" s="26" t="str">
        <f t="shared" si="2"/>
        <v>:</v>
      </c>
      <c r="H610" s="27" t="str">
        <f>IFERROR(VLOOKUP(G610,Variables!$A$22:$C$46,3,FALSE),"")</f>
        <v/>
      </c>
      <c r="I610" s="27"/>
      <c r="J610" s="27"/>
    </row>
    <row r="611" spans="2:10" ht="13.2" x14ac:dyDescent="0.25">
      <c r="B611" s="24"/>
      <c r="C611" s="24"/>
      <c r="D611" s="24"/>
      <c r="E611" s="25" t="str">
        <f>IFERROR(VLOOKUP(C611,Variables!B:C,2,FALSE),"")</f>
        <v/>
      </c>
      <c r="F611" s="25" t="str">
        <f>IFERROR(VLOOKUP(D611,Variables!B:C,2,FALSE),"")</f>
        <v/>
      </c>
      <c r="G611" s="26" t="str">
        <f t="shared" si="2"/>
        <v>:</v>
      </c>
      <c r="H611" s="27" t="str">
        <f>IFERROR(VLOOKUP(G611,Variables!$A$22:$C$46,3,FALSE),"")</f>
        <v/>
      </c>
      <c r="I611" s="27"/>
      <c r="J611" s="27"/>
    </row>
    <row r="612" spans="2:10" ht="13.2" x14ac:dyDescent="0.25">
      <c r="B612" s="24"/>
      <c r="C612" s="24"/>
      <c r="D612" s="24"/>
      <c r="E612" s="25" t="str">
        <f>IFERROR(VLOOKUP(C612,Variables!B:C,2,FALSE),"")</f>
        <v/>
      </c>
      <c r="F612" s="25" t="str">
        <f>IFERROR(VLOOKUP(D612,Variables!B:C,2,FALSE),"")</f>
        <v/>
      </c>
      <c r="G612" s="26" t="str">
        <f t="shared" si="2"/>
        <v>:</v>
      </c>
      <c r="H612" s="27" t="str">
        <f>IFERROR(VLOOKUP(G612,Variables!$A$22:$C$46,3,FALSE),"")</f>
        <v/>
      </c>
      <c r="I612" s="27"/>
      <c r="J612" s="27"/>
    </row>
    <row r="613" spans="2:10" ht="13.2" x14ac:dyDescent="0.25">
      <c r="B613" s="24"/>
      <c r="C613" s="24"/>
      <c r="D613" s="24"/>
      <c r="E613" s="25" t="str">
        <f>IFERROR(VLOOKUP(C613,Variables!B:C,2,FALSE),"")</f>
        <v/>
      </c>
      <c r="F613" s="25" t="str">
        <f>IFERROR(VLOOKUP(D613,Variables!B:C,2,FALSE),"")</f>
        <v/>
      </c>
      <c r="G613" s="26" t="str">
        <f t="shared" si="2"/>
        <v>:</v>
      </c>
      <c r="H613" s="27" t="str">
        <f>IFERROR(VLOOKUP(G613,Variables!$A$22:$C$46,3,FALSE),"")</f>
        <v/>
      </c>
      <c r="I613" s="27"/>
      <c r="J613" s="27"/>
    </row>
    <row r="614" spans="2:10" ht="13.2" x14ac:dyDescent="0.25">
      <c r="B614" s="24"/>
      <c r="C614" s="24"/>
      <c r="D614" s="24"/>
      <c r="E614" s="25" t="str">
        <f>IFERROR(VLOOKUP(C614,Variables!B:C,2,FALSE),"")</f>
        <v/>
      </c>
      <c r="F614" s="25" t="str">
        <f>IFERROR(VLOOKUP(D614,Variables!B:C,2,FALSE),"")</f>
        <v/>
      </c>
      <c r="G614" s="26" t="str">
        <f t="shared" si="2"/>
        <v>:</v>
      </c>
      <c r="H614" s="27" t="str">
        <f>IFERROR(VLOOKUP(G614,Variables!$A$22:$C$46,3,FALSE),"")</f>
        <v/>
      </c>
      <c r="I614" s="27"/>
      <c r="J614" s="27"/>
    </row>
    <row r="615" spans="2:10" ht="13.2" x14ac:dyDescent="0.25">
      <c r="B615" s="24"/>
      <c r="C615" s="24"/>
      <c r="D615" s="24"/>
      <c r="E615" s="25" t="str">
        <f>IFERROR(VLOOKUP(C615,Variables!B:C,2,FALSE),"")</f>
        <v/>
      </c>
      <c r="F615" s="25" t="str">
        <f>IFERROR(VLOOKUP(D615,Variables!B:C,2,FALSE),"")</f>
        <v/>
      </c>
      <c r="G615" s="26" t="str">
        <f t="shared" si="2"/>
        <v>:</v>
      </c>
      <c r="H615" s="27" t="str">
        <f>IFERROR(VLOOKUP(G615,Variables!$A$22:$C$46,3,FALSE),"")</f>
        <v/>
      </c>
      <c r="I615" s="27"/>
      <c r="J615" s="27"/>
    </row>
    <row r="616" spans="2:10" ht="13.2" x14ac:dyDescent="0.25">
      <c r="B616" s="24"/>
      <c r="C616" s="24"/>
      <c r="D616" s="24"/>
      <c r="E616" s="25" t="str">
        <f>IFERROR(VLOOKUP(C616,Variables!B:C,2,FALSE),"")</f>
        <v/>
      </c>
      <c r="F616" s="25" t="str">
        <f>IFERROR(VLOOKUP(D616,Variables!B:C,2,FALSE),"")</f>
        <v/>
      </c>
      <c r="G616" s="26" t="str">
        <f t="shared" si="2"/>
        <v>:</v>
      </c>
      <c r="H616" s="27" t="str">
        <f>IFERROR(VLOOKUP(G616,Variables!$A$22:$C$46,3,FALSE),"")</f>
        <v/>
      </c>
      <c r="I616" s="27"/>
      <c r="J616" s="27"/>
    </row>
    <row r="617" spans="2:10" ht="13.2" x14ac:dyDescent="0.25">
      <c r="B617" s="24"/>
      <c r="C617" s="24"/>
      <c r="D617" s="24"/>
      <c r="E617" s="25" t="str">
        <f>IFERROR(VLOOKUP(C617,Variables!B:C,2,FALSE),"")</f>
        <v/>
      </c>
      <c r="F617" s="25" t="str">
        <f>IFERROR(VLOOKUP(D617,Variables!B:C,2,FALSE),"")</f>
        <v/>
      </c>
      <c r="G617" s="26" t="str">
        <f t="shared" si="2"/>
        <v>:</v>
      </c>
      <c r="H617" s="27" t="str">
        <f>IFERROR(VLOOKUP(G617,Variables!$A$22:$C$46,3,FALSE),"")</f>
        <v/>
      </c>
      <c r="I617" s="27"/>
      <c r="J617" s="27"/>
    </row>
    <row r="618" spans="2:10" ht="13.2" x14ac:dyDescent="0.25">
      <c r="B618" s="24"/>
      <c r="C618" s="24"/>
      <c r="D618" s="24"/>
      <c r="E618" s="25" t="str">
        <f>IFERROR(VLOOKUP(C618,Variables!B:C,2,FALSE),"")</f>
        <v/>
      </c>
      <c r="F618" s="25" t="str">
        <f>IFERROR(VLOOKUP(D618,Variables!B:C,2,FALSE),"")</f>
        <v/>
      </c>
      <c r="G618" s="26" t="str">
        <f t="shared" si="2"/>
        <v>:</v>
      </c>
      <c r="H618" s="27" t="str">
        <f>IFERROR(VLOOKUP(G618,Variables!$A$22:$C$46,3,FALSE),"")</f>
        <v/>
      </c>
      <c r="I618" s="27"/>
      <c r="J618" s="27"/>
    </row>
    <row r="619" spans="2:10" ht="13.2" x14ac:dyDescent="0.25">
      <c r="B619" s="24"/>
      <c r="C619" s="24"/>
      <c r="D619" s="24"/>
      <c r="E619" s="25" t="str">
        <f>IFERROR(VLOOKUP(C619,Variables!B:C,2,FALSE),"")</f>
        <v/>
      </c>
      <c r="F619" s="25" t="str">
        <f>IFERROR(VLOOKUP(D619,Variables!B:C,2,FALSE),"")</f>
        <v/>
      </c>
      <c r="G619" s="26" t="str">
        <f t="shared" si="2"/>
        <v>:</v>
      </c>
      <c r="H619" s="27" t="str">
        <f>IFERROR(VLOOKUP(G619,Variables!$A$22:$C$46,3,FALSE),"")</f>
        <v/>
      </c>
      <c r="I619" s="27"/>
      <c r="J619" s="27"/>
    </row>
    <row r="620" spans="2:10" ht="13.2" x14ac:dyDescent="0.25">
      <c r="B620" s="24"/>
      <c r="C620" s="24"/>
      <c r="D620" s="24"/>
      <c r="E620" s="25" t="str">
        <f>IFERROR(VLOOKUP(C620,Variables!B:C,2,FALSE),"")</f>
        <v/>
      </c>
      <c r="F620" s="25" t="str">
        <f>IFERROR(VLOOKUP(D620,Variables!B:C,2,FALSE),"")</f>
        <v/>
      </c>
      <c r="G620" s="26" t="str">
        <f t="shared" si="2"/>
        <v>:</v>
      </c>
      <c r="H620" s="27" t="str">
        <f>IFERROR(VLOOKUP(G620,Variables!$A$22:$C$46,3,FALSE),"")</f>
        <v/>
      </c>
      <c r="I620" s="27"/>
      <c r="J620" s="27"/>
    </row>
    <row r="621" spans="2:10" ht="13.2" x14ac:dyDescent="0.25">
      <c r="B621" s="24"/>
      <c r="C621" s="24"/>
      <c r="D621" s="24"/>
      <c r="E621" s="25" t="str">
        <f>IFERROR(VLOOKUP(C621,Variables!B:C,2,FALSE),"")</f>
        <v/>
      </c>
      <c r="F621" s="25" t="str">
        <f>IFERROR(VLOOKUP(D621,Variables!B:C,2,FALSE),"")</f>
        <v/>
      </c>
      <c r="G621" s="26" t="str">
        <f t="shared" si="2"/>
        <v>:</v>
      </c>
      <c r="H621" s="27" t="str">
        <f>IFERROR(VLOOKUP(G621,Variables!$A$22:$C$46,3,FALSE),"")</f>
        <v/>
      </c>
      <c r="I621" s="27"/>
      <c r="J621" s="27"/>
    </row>
    <row r="622" spans="2:10" ht="13.2" x14ac:dyDescent="0.25">
      <c r="B622" s="24"/>
      <c r="C622" s="24"/>
      <c r="D622" s="24"/>
      <c r="E622" s="25" t="str">
        <f>IFERROR(VLOOKUP(C622,Variables!B:C,2,FALSE),"")</f>
        <v/>
      </c>
      <c r="F622" s="25" t="str">
        <f>IFERROR(VLOOKUP(D622,Variables!B:C,2,FALSE),"")</f>
        <v/>
      </c>
      <c r="G622" s="26" t="str">
        <f t="shared" si="2"/>
        <v>:</v>
      </c>
      <c r="H622" s="27" t="str">
        <f>IFERROR(VLOOKUP(G622,Variables!$A$22:$C$46,3,FALSE),"")</f>
        <v/>
      </c>
      <c r="I622" s="27"/>
      <c r="J622" s="27"/>
    </row>
    <row r="623" spans="2:10" ht="13.2" x14ac:dyDescent="0.25">
      <c r="B623" s="24"/>
      <c r="C623" s="24"/>
      <c r="D623" s="24"/>
      <c r="E623" s="25" t="str">
        <f>IFERROR(VLOOKUP(C623,Variables!B:C,2,FALSE),"")</f>
        <v/>
      </c>
      <c r="F623" s="25" t="str">
        <f>IFERROR(VLOOKUP(D623,Variables!B:C,2,FALSE),"")</f>
        <v/>
      </c>
      <c r="G623" s="26" t="str">
        <f t="shared" si="2"/>
        <v>:</v>
      </c>
      <c r="H623" s="27" t="str">
        <f>IFERROR(VLOOKUP(G623,Variables!$A$22:$C$46,3,FALSE),"")</f>
        <v/>
      </c>
      <c r="I623" s="27"/>
      <c r="J623" s="27"/>
    </row>
    <row r="624" spans="2:10" ht="13.2" x14ac:dyDescent="0.25">
      <c r="B624" s="24"/>
      <c r="C624" s="24"/>
      <c r="D624" s="24"/>
      <c r="E624" s="25" t="str">
        <f>IFERROR(VLOOKUP(C624,Variables!B:C,2,FALSE),"")</f>
        <v/>
      </c>
      <c r="F624" s="25" t="str">
        <f>IFERROR(VLOOKUP(D624,Variables!B:C,2,FALSE),"")</f>
        <v/>
      </c>
      <c r="G624" s="26" t="str">
        <f t="shared" si="2"/>
        <v>:</v>
      </c>
      <c r="H624" s="27" t="str">
        <f>IFERROR(VLOOKUP(G624,Variables!$A$22:$C$46,3,FALSE),"")</f>
        <v/>
      </c>
      <c r="I624" s="27"/>
      <c r="J624" s="27"/>
    </row>
    <row r="625" spans="2:10" ht="13.2" x14ac:dyDescent="0.25">
      <c r="B625" s="24"/>
      <c r="C625" s="24"/>
      <c r="D625" s="24"/>
      <c r="E625" s="25" t="str">
        <f>IFERROR(VLOOKUP(C625,Variables!B:C,2,FALSE),"")</f>
        <v/>
      </c>
      <c r="F625" s="25" t="str">
        <f>IFERROR(VLOOKUP(D625,Variables!B:C,2,FALSE),"")</f>
        <v/>
      </c>
      <c r="G625" s="26" t="str">
        <f t="shared" si="2"/>
        <v>:</v>
      </c>
      <c r="H625" s="27" t="str">
        <f>IFERROR(VLOOKUP(G625,Variables!$A$22:$C$46,3,FALSE),"")</f>
        <v/>
      </c>
      <c r="I625" s="27"/>
      <c r="J625" s="27"/>
    </row>
    <row r="626" spans="2:10" ht="13.2" x14ac:dyDescent="0.25">
      <c r="B626" s="24"/>
      <c r="C626" s="24"/>
      <c r="D626" s="24"/>
      <c r="E626" s="25" t="str">
        <f>IFERROR(VLOOKUP(C626,Variables!B:C,2,FALSE),"")</f>
        <v/>
      </c>
      <c r="F626" s="25" t="str">
        <f>IFERROR(VLOOKUP(D626,Variables!B:C,2,FALSE),"")</f>
        <v/>
      </c>
      <c r="G626" s="26" t="str">
        <f t="shared" si="2"/>
        <v>:</v>
      </c>
      <c r="H626" s="27" t="str">
        <f>IFERROR(VLOOKUP(G626,Variables!$A$22:$C$46,3,FALSE),"")</f>
        <v/>
      </c>
      <c r="I626" s="27"/>
      <c r="J626" s="27"/>
    </row>
    <row r="627" spans="2:10" ht="13.2" x14ac:dyDescent="0.25">
      <c r="B627" s="24"/>
      <c r="C627" s="24"/>
      <c r="D627" s="24"/>
      <c r="E627" s="25" t="str">
        <f>IFERROR(VLOOKUP(C627,Variables!B:C,2,FALSE),"")</f>
        <v/>
      </c>
      <c r="F627" s="25" t="str">
        <f>IFERROR(VLOOKUP(D627,Variables!B:C,2,FALSE),"")</f>
        <v/>
      </c>
      <c r="G627" s="26" t="str">
        <f t="shared" si="2"/>
        <v>:</v>
      </c>
      <c r="H627" s="27" t="str">
        <f>IFERROR(VLOOKUP(G627,Variables!$A$22:$C$46,3,FALSE),"")</f>
        <v/>
      </c>
      <c r="I627" s="27"/>
      <c r="J627" s="27"/>
    </row>
    <row r="628" spans="2:10" ht="13.2" x14ac:dyDescent="0.25">
      <c r="B628" s="24"/>
      <c r="C628" s="24"/>
      <c r="D628" s="24"/>
      <c r="E628" s="25" t="str">
        <f>IFERROR(VLOOKUP(C628,Variables!B:C,2,FALSE),"")</f>
        <v/>
      </c>
      <c r="F628" s="25" t="str">
        <f>IFERROR(VLOOKUP(D628,Variables!B:C,2,FALSE),"")</f>
        <v/>
      </c>
      <c r="G628" s="26" t="str">
        <f t="shared" si="2"/>
        <v>:</v>
      </c>
      <c r="H628" s="27" t="str">
        <f>IFERROR(VLOOKUP(G628,Variables!$A$22:$C$46,3,FALSE),"")</f>
        <v/>
      </c>
      <c r="I628" s="27"/>
      <c r="J628" s="27"/>
    </row>
    <row r="629" spans="2:10" ht="13.2" x14ac:dyDescent="0.25">
      <c r="B629" s="24"/>
      <c r="C629" s="24"/>
      <c r="D629" s="24"/>
      <c r="E629" s="25" t="str">
        <f>IFERROR(VLOOKUP(C629,Variables!B:C,2,FALSE),"")</f>
        <v/>
      </c>
      <c r="F629" s="25" t="str">
        <f>IFERROR(VLOOKUP(D629,Variables!B:C,2,FALSE),"")</f>
        <v/>
      </c>
      <c r="G629" s="26" t="str">
        <f t="shared" si="2"/>
        <v>:</v>
      </c>
      <c r="H629" s="27" t="str">
        <f>IFERROR(VLOOKUP(G629,Variables!$A$22:$C$46,3,FALSE),"")</f>
        <v/>
      </c>
      <c r="I629" s="27"/>
      <c r="J629" s="27"/>
    </row>
    <row r="630" spans="2:10" ht="13.2" x14ac:dyDescent="0.25">
      <c r="B630" s="24"/>
      <c r="C630" s="24"/>
      <c r="D630" s="24"/>
      <c r="E630" s="25" t="str">
        <f>IFERROR(VLOOKUP(C630,Variables!B:C,2,FALSE),"")</f>
        <v/>
      </c>
      <c r="F630" s="25" t="str">
        <f>IFERROR(VLOOKUP(D630,Variables!B:C,2,FALSE),"")</f>
        <v/>
      </c>
      <c r="G630" s="26" t="str">
        <f t="shared" si="2"/>
        <v>:</v>
      </c>
      <c r="H630" s="27" t="str">
        <f>IFERROR(VLOOKUP(G630,Variables!$A$22:$C$46,3,FALSE),"")</f>
        <v/>
      </c>
      <c r="I630" s="27"/>
      <c r="J630" s="27"/>
    </row>
    <row r="631" spans="2:10" ht="13.2" x14ac:dyDescent="0.25">
      <c r="B631" s="24"/>
      <c r="C631" s="24"/>
      <c r="D631" s="24"/>
      <c r="E631" s="25" t="str">
        <f>IFERROR(VLOOKUP(C631,Variables!B:C,2,FALSE),"")</f>
        <v/>
      </c>
      <c r="F631" s="25" t="str">
        <f>IFERROR(VLOOKUP(D631,Variables!B:C,2,FALSE),"")</f>
        <v/>
      </c>
      <c r="G631" s="26" t="str">
        <f t="shared" si="2"/>
        <v>:</v>
      </c>
      <c r="H631" s="27" t="str">
        <f>IFERROR(VLOOKUP(G631,Variables!$A$22:$C$46,3,FALSE),"")</f>
        <v/>
      </c>
      <c r="I631" s="27"/>
      <c r="J631" s="27"/>
    </row>
    <row r="632" spans="2:10" ht="13.2" x14ac:dyDescent="0.25">
      <c r="B632" s="24"/>
      <c r="C632" s="24"/>
      <c r="D632" s="24"/>
      <c r="E632" s="25" t="str">
        <f>IFERROR(VLOOKUP(C632,Variables!B:C,2,FALSE),"")</f>
        <v/>
      </c>
      <c r="F632" s="25" t="str">
        <f>IFERROR(VLOOKUP(D632,Variables!B:C,2,FALSE),"")</f>
        <v/>
      </c>
      <c r="G632" s="26" t="str">
        <f t="shared" si="2"/>
        <v>:</v>
      </c>
      <c r="H632" s="27" t="str">
        <f>IFERROR(VLOOKUP(G632,Variables!$A$22:$C$46,3,FALSE),"")</f>
        <v/>
      </c>
      <c r="I632" s="27"/>
      <c r="J632" s="27"/>
    </row>
    <row r="633" spans="2:10" ht="13.2" x14ac:dyDescent="0.25">
      <c r="B633" s="24"/>
      <c r="C633" s="24"/>
      <c r="D633" s="24"/>
      <c r="E633" s="25" t="str">
        <f>IFERROR(VLOOKUP(C633,Variables!B:C,2,FALSE),"")</f>
        <v/>
      </c>
      <c r="F633" s="25" t="str">
        <f>IFERROR(VLOOKUP(D633,Variables!B:C,2,FALSE),"")</f>
        <v/>
      </c>
      <c r="G633" s="26" t="str">
        <f t="shared" si="2"/>
        <v>:</v>
      </c>
      <c r="H633" s="27" t="str">
        <f>IFERROR(VLOOKUP(G633,Variables!$A$22:$C$46,3,FALSE),"")</f>
        <v/>
      </c>
      <c r="I633" s="27"/>
      <c r="J633" s="27"/>
    </row>
    <row r="634" spans="2:10" ht="13.2" x14ac:dyDescent="0.25">
      <c r="B634" s="24"/>
      <c r="C634" s="24"/>
      <c r="D634" s="24"/>
      <c r="E634" s="25" t="str">
        <f>IFERROR(VLOOKUP(C634,Variables!B:C,2,FALSE),"")</f>
        <v/>
      </c>
      <c r="F634" s="25" t="str">
        <f>IFERROR(VLOOKUP(D634,Variables!B:C,2,FALSE),"")</f>
        <v/>
      </c>
      <c r="G634" s="26" t="str">
        <f t="shared" si="2"/>
        <v>:</v>
      </c>
      <c r="H634" s="27" t="str">
        <f>IFERROR(VLOOKUP(G634,Variables!$A$22:$C$46,3,FALSE),"")</f>
        <v/>
      </c>
      <c r="I634" s="27"/>
      <c r="J634" s="27"/>
    </row>
    <row r="635" spans="2:10" ht="13.2" x14ac:dyDescent="0.25">
      <c r="B635" s="24"/>
      <c r="C635" s="24"/>
      <c r="D635" s="24"/>
      <c r="E635" s="25" t="str">
        <f>IFERROR(VLOOKUP(C635,Variables!B:C,2,FALSE),"")</f>
        <v/>
      </c>
      <c r="F635" s="25" t="str">
        <f>IFERROR(VLOOKUP(D635,Variables!B:C,2,FALSE),"")</f>
        <v/>
      </c>
      <c r="G635" s="26" t="str">
        <f t="shared" si="2"/>
        <v>:</v>
      </c>
      <c r="H635" s="27" t="str">
        <f>IFERROR(VLOOKUP(G635,Variables!$A$22:$C$46,3,FALSE),"")</f>
        <v/>
      </c>
      <c r="I635" s="27"/>
      <c r="J635" s="27"/>
    </row>
    <row r="636" spans="2:10" ht="13.2" x14ac:dyDescent="0.25">
      <c r="B636" s="24"/>
      <c r="C636" s="24"/>
      <c r="D636" s="24"/>
      <c r="E636" s="25" t="str">
        <f>IFERROR(VLOOKUP(C636,Variables!B:C,2,FALSE),"")</f>
        <v/>
      </c>
      <c r="F636" s="25" t="str">
        <f>IFERROR(VLOOKUP(D636,Variables!B:C,2,FALSE),"")</f>
        <v/>
      </c>
      <c r="G636" s="26" t="str">
        <f t="shared" si="2"/>
        <v>:</v>
      </c>
      <c r="H636" s="27" t="str">
        <f>IFERROR(VLOOKUP(G636,Variables!$A$22:$C$46,3,FALSE),"")</f>
        <v/>
      </c>
      <c r="I636" s="27"/>
      <c r="J636" s="27"/>
    </row>
    <row r="637" spans="2:10" ht="13.2" x14ac:dyDescent="0.25">
      <c r="B637" s="24"/>
      <c r="C637" s="24"/>
      <c r="D637" s="24"/>
      <c r="E637" s="25" t="str">
        <f>IFERROR(VLOOKUP(C637,Variables!B:C,2,FALSE),"")</f>
        <v/>
      </c>
      <c r="F637" s="25" t="str">
        <f>IFERROR(VLOOKUP(D637,Variables!B:C,2,FALSE),"")</f>
        <v/>
      </c>
      <c r="G637" s="26" t="str">
        <f t="shared" si="2"/>
        <v>:</v>
      </c>
      <c r="H637" s="27" t="str">
        <f>IFERROR(VLOOKUP(G637,Variables!$A$22:$C$46,3,FALSE),"")</f>
        <v/>
      </c>
      <c r="I637" s="27"/>
      <c r="J637" s="27"/>
    </row>
    <row r="638" spans="2:10" ht="13.2" x14ac:dyDescent="0.25">
      <c r="B638" s="24"/>
      <c r="C638" s="24"/>
      <c r="D638" s="24"/>
      <c r="E638" s="25" t="str">
        <f>IFERROR(VLOOKUP(C638,Variables!B:C,2,FALSE),"")</f>
        <v/>
      </c>
      <c r="F638" s="25" t="str">
        <f>IFERROR(VLOOKUP(D638,Variables!B:C,2,FALSE),"")</f>
        <v/>
      </c>
      <c r="G638" s="26" t="str">
        <f t="shared" si="2"/>
        <v>:</v>
      </c>
      <c r="H638" s="27" t="str">
        <f>IFERROR(VLOOKUP(G638,Variables!$A$22:$C$46,3,FALSE),"")</f>
        <v/>
      </c>
      <c r="I638" s="27"/>
      <c r="J638" s="27"/>
    </row>
    <row r="639" spans="2:10" ht="13.2" x14ac:dyDescent="0.25">
      <c r="B639" s="24"/>
      <c r="C639" s="24"/>
      <c r="D639" s="24"/>
      <c r="E639" s="25" t="str">
        <f>IFERROR(VLOOKUP(C639,Variables!B:C,2,FALSE),"")</f>
        <v/>
      </c>
      <c r="F639" s="25" t="str">
        <f>IFERROR(VLOOKUP(D639,Variables!B:C,2,FALSE),"")</f>
        <v/>
      </c>
      <c r="G639" s="26" t="str">
        <f t="shared" si="2"/>
        <v>:</v>
      </c>
      <c r="H639" s="27" t="str">
        <f>IFERROR(VLOOKUP(G639,Variables!$A$22:$C$46,3,FALSE),"")</f>
        <v/>
      </c>
      <c r="I639" s="27"/>
      <c r="J639" s="27"/>
    </row>
    <row r="640" spans="2:10" ht="13.2" x14ac:dyDescent="0.25">
      <c r="B640" s="24"/>
      <c r="C640" s="24"/>
      <c r="D640" s="24"/>
      <c r="E640" s="25" t="str">
        <f>IFERROR(VLOOKUP(C640,Variables!B:C,2,FALSE),"")</f>
        <v/>
      </c>
      <c r="F640" s="25" t="str">
        <f>IFERROR(VLOOKUP(D640,Variables!B:C,2,FALSE),"")</f>
        <v/>
      </c>
      <c r="G640" s="26" t="str">
        <f t="shared" si="2"/>
        <v>:</v>
      </c>
      <c r="H640" s="27" t="str">
        <f>IFERROR(VLOOKUP(G640,Variables!$A$22:$C$46,3,FALSE),"")</f>
        <v/>
      </c>
      <c r="I640" s="27"/>
      <c r="J640" s="27"/>
    </row>
    <row r="641" spans="2:10" ht="13.2" x14ac:dyDescent="0.25">
      <c r="B641" s="24"/>
      <c r="C641" s="24"/>
      <c r="D641" s="24"/>
      <c r="E641" s="25" t="str">
        <f>IFERROR(VLOOKUP(C641,Variables!B:C,2,FALSE),"")</f>
        <v/>
      </c>
      <c r="F641" s="25" t="str">
        <f>IFERROR(VLOOKUP(D641,Variables!B:C,2,FALSE),"")</f>
        <v/>
      </c>
      <c r="G641" s="26" t="str">
        <f t="shared" si="2"/>
        <v>:</v>
      </c>
      <c r="H641" s="27" t="str">
        <f>IFERROR(VLOOKUP(G641,Variables!$A$22:$C$46,3,FALSE),"")</f>
        <v/>
      </c>
      <c r="I641" s="27"/>
      <c r="J641" s="27"/>
    </row>
    <row r="642" spans="2:10" ht="13.2" x14ac:dyDescent="0.25">
      <c r="B642" s="24"/>
      <c r="C642" s="24"/>
      <c r="D642" s="24"/>
      <c r="E642" s="25" t="str">
        <f>IFERROR(VLOOKUP(C642,Variables!B:C,2,FALSE),"")</f>
        <v/>
      </c>
      <c r="F642" s="25" t="str">
        <f>IFERROR(VLOOKUP(D642,Variables!B:C,2,FALSE),"")</f>
        <v/>
      </c>
      <c r="G642" s="26" t="str">
        <f t="shared" si="2"/>
        <v>:</v>
      </c>
      <c r="H642" s="27" t="str">
        <f>IFERROR(VLOOKUP(G642,Variables!$A$22:$C$46,3,FALSE),"")</f>
        <v/>
      </c>
      <c r="I642" s="27"/>
      <c r="J642" s="27"/>
    </row>
    <row r="643" spans="2:10" ht="13.2" x14ac:dyDescent="0.25">
      <c r="B643" s="24"/>
      <c r="C643" s="24"/>
      <c r="D643" s="24"/>
      <c r="E643" s="25" t="str">
        <f>IFERROR(VLOOKUP(C643,Variables!B:C,2,FALSE),"")</f>
        <v/>
      </c>
      <c r="F643" s="25" t="str">
        <f>IFERROR(VLOOKUP(D643,Variables!B:C,2,FALSE),"")</f>
        <v/>
      </c>
      <c r="G643" s="26" t="str">
        <f t="shared" si="2"/>
        <v>:</v>
      </c>
      <c r="H643" s="27" t="str">
        <f>IFERROR(VLOOKUP(G643,Variables!$A$22:$C$46,3,FALSE),"")</f>
        <v/>
      </c>
      <c r="I643" s="27"/>
      <c r="J643" s="27"/>
    </row>
    <row r="644" spans="2:10" ht="13.2" x14ac:dyDescent="0.25">
      <c r="B644" s="24"/>
      <c r="C644" s="24"/>
      <c r="D644" s="24"/>
      <c r="E644" s="25" t="str">
        <f>IFERROR(VLOOKUP(C644,Variables!B:C,2,FALSE),"")</f>
        <v/>
      </c>
      <c r="F644" s="25" t="str">
        <f>IFERROR(VLOOKUP(D644,Variables!B:C,2,FALSE),"")</f>
        <v/>
      </c>
      <c r="G644" s="26" t="str">
        <f t="shared" si="2"/>
        <v>:</v>
      </c>
      <c r="H644" s="27" t="str">
        <f>IFERROR(VLOOKUP(G644,Variables!$A$22:$C$46,3,FALSE),"")</f>
        <v/>
      </c>
      <c r="I644" s="27"/>
      <c r="J644" s="27"/>
    </row>
    <row r="645" spans="2:10" ht="13.2" x14ac:dyDescent="0.25">
      <c r="B645" s="24"/>
      <c r="C645" s="24"/>
      <c r="D645" s="24"/>
      <c r="E645" s="25" t="str">
        <f>IFERROR(VLOOKUP(C645,Variables!B:C,2,FALSE),"")</f>
        <v/>
      </c>
      <c r="F645" s="25" t="str">
        <f>IFERROR(VLOOKUP(D645,Variables!B:C,2,FALSE),"")</f>
        <v/>
      </c>
      <c r="G645" s="26" t="str">
        <f t="shared" si="2"/>
        <v>:</v>
      </c>
      <c r="H645" s="27" t="str">
        <f>IFERROR(VLOOKUP(G645,Variables!$A$22:$C$46,3,FALSE),"")</f>
        <v/>
      </c>
      <c r="I645" s="27"/>
      <c r="J645" s="27"/>
    </row>
    <row r="646" spans="2:10" ht="13.2" x14ac:dyDescent="0.25">
      <c r="B646" s="24"/>
      <c r="C646" s="24"/>
      <c r="D646" s="24"/>
      <c r="E646" s="25" t="str">
        <f>IFERROR(VLOOKUP(C646,Variables!B:C,2,FALSE),"")</f>
        <v/>
      </c>
      <c r="F646" s="25" t="str">
        <f>IFERROR(VLOOKUP(D646,Variables!B:C,2,FALSE),"")</f>
        <v/>
      </c>
      <c r="G646" s="26" t="str">
        <f t="shared" si="2"/>
        <v>:</v>
      </c>
      <c r="H646" s="27" t="str">
        <f>IFERROR(VLOOKUP(G646,Variables!$A$22:$C$46,3,FALSE),"")</f>
        <v/>
      </c>
      <c r="I646" s="27"/>
      <c r="J646" s="27"/>
    </row>
    <row r="647" spans="2:10" ht="13.2" x14ac:dyDescent="0.25">
      <c r="B647" s="24"/>
      <c r="C647" s="24"/>
      <c r="D647" s="24"/>
      <c r="E647" s="25" t="str">
        <f>IFERROR(VLOOKUP(C647,Variables!B:C,2,FALSE),"")</f>
        <v/>
      </c>
      <c r="F647" s="25" t="str">
        <f>IFERROR(VLOOKUP(D647,Variables!B:C,2,FALSE),"")</f>
        <v/>
      </c>
      <c r="G647" s="26" t="str">
        <f t="shared" si="2"/>
        <v>:</v>
      </c>
      <c r="H647" s="27" t="str">
        <f>IFERROR(VLOOKUP(G647,Variables!$A$22:$C$46,3,FALSE),"")</f>
        <v/>
      </c>
      <c r="I647" s="27"/>
      <c r="J647" s="27"/>
    </row>
    <row r="648" spans="2:10" ht="13.2" x14ac:dyDescent="0.25">
      <c r="B648" s="24"/>
      <c r="C648" s="24"/>
      <c r="D648" s="24"/>
      <c r="E648" s="25" t="str">
        <f>IFERROR(VLOOKUP(C648,Variables!B:C,2,FALSE),"")</f>
        <v/>
      </c>
      <c r="F648" s="25" t="str">
        <f>IFERROR(VLOOKUP(D648,Variables!B:C,2,FALSE),"")</f>
        <v/>
      </c>
      <c r="G648" s="26" t="str">
        <f t="shared" si="2"/>
        <v>:</v>
      </c>
      <c r="H648" s="27" t="str">
        <f>IFERROR(VLOOKUP(G648,Variables!$A$22:$C$46,3,FALSE),"")</f>
        <v/>
      </c>
      <c r="I648" s="27"/>
      <c r="J648" s="27"/>
    </row>
    <row r="649" spans="2:10" ht="13.2" x14ac:dyDescent="0.25">
      <c r="B649" s="24"/>
      <c r="C649" s="24"/>
      <c r="D649" s="24"/>
      <c r="E649" s="25" t="str">
        <f>IFERROR(VLOOKUP(C649,Variables!B:C,2,FALSE),"")</f>
        <v/>
      </c>
      <c r="F649" s="25" t="str">
        <f>IFERROR(VLOOKUP(D649,Variables!B:C,2,FALSE),"")</f>
        <v/>
      </c>
      <c r="G649" s="26" t="str">
        <f t="shared" si="2"/>
        <v>:</v>
      </c>
      <c r="H649" s="27" t="str">
        <f>IFERROR(VLOOKUP(G649,Variables!$A$22:$C$46,3,FALSE),"")</f>
        <v/>
      </c>
      <c r="I649" s="27"/>
      <c r="J649" s="27"/>
    </row>
    <row r="650" spans="2:10" ht="13.2" x14ac:dyDescent="0.25">
      <c r="B650" s="24"/>
      <c r="C650" s="24"/>
      <c r="D650" s="24"/>
      <c r="E650" s="25" t="str">
        <f>IFERROR(VLOOKUP(C650,Variables!B:C,2,FALSE),"")</f>
        <v/>
      </c>
      <c r="F650" s="25" t="str">
        <f>IFERROR(VLOOKUP(D650,Variables!B:C,2,FALSE),"")</f>
        <v/>
      </c>
      <c r="G650" s="26" t="str">
        <f t="shared" si="2"/>
        <v>:</v>
      </c>
      <c r="H650" s="27" t="str">
        <f>IFERROR(VLOOKUP(G650,Variables!$A$22:$C$46,3,FALSE),"")</f>
        <v/>
      </c>
      <c r="I650" s="27"/>
      <c r="J650" s="27"/>
    </row>
    <row r="651" spans="2:10" ht="13.2" x14ac:dyDescent="0.25">
      <c r="B651" s="24"/>
      <c r="C651" s="24"/>
      <c r="D651" s="24"/>
      <c r="E651" s="25" t="str">
        <f>IFERROR(VLOOKUP(C651,Variables!B:C,2,FALSE),"")</f>
        <v/>
      </c>
      <c r="F651" s="25" t="str">
        <f>IFERROR(VLOOKUP(D651,Variables!B:C,2,FALSE),"")</f>
        <v/>
      </c>
      <c r="G651" s="26" t="str">
        <f t="shared" si="2"/>
        <v>:</v>
      </c>
      <c r="H651" s="27" t="str">
        <f>IFERROR(VLOOKUP(G651,Variables!$A$22:$C$46,3,FALSE),"")</f>
        <v/>
      </c>
      <c r="I651" s="27"/>
      <c r="J651" s="27"/>
    </row>
    <row r="652" spans="2:10" ht="13.2" x14ac:dyDescent="0.25">
      <c r="B652" s="24"/>
      <c r="C652" s="24"/>
      <c r="D652" s="24"/>
      <c r="E652" s="25" t="str">
        <f>IFERROR(VLOOKUP(C652,Variables!B:C,2,FALSE),"")</f>
        <v/>
      </c>
      <c r="F652" s="25" t="str">
        <f>IFERROR(VLOOKUP(D652,Variables!B:C,2,FALSE),"")</f>
        <v/>
      </c>
      <c r="G652" s="26" t="str">
        <f t="shared" si="2"/>
        <v>:</v>
      </c>
      <c r="H652" s="27" t="str">
        <f>IFERROR(VLOOKUP(G652,Variables!$A$22:$C$46,3,FALSE),"")</f>
        <v/>
      </c>
      <c r="I652" s="27"/>
      <c r="J652" s="27"/>
    </row>
    <row r="653" spans="2:10" ht="13.2" x14ac:dyDescent="0.25">
      <c r="B653" s="24"/>
      <c r="C653" s="24"/>
      <c r="D653" s="24"/>
      <c r="E653" s="25" t="str">
        <f>IFERROR(VLOOKUP(C653,Variables!B:C,2,FALSE),"")</f>
        <v/>
      </c>
      <c r="F653" s="25" t="str">
        <f>IFERROR(VLOOKUP(D653,Variables!B:C,2,FALSE),"")</f>
        <v/>
      </c>
      <c r="G653" s="26" t="str">
        <f t="shared" si="2"/>
        <v>:</v>
      </c>
      <c r="H653" s="27" t="str">
        <f>IFERROR(VLOOKUP(G653,Variables!$A$22:$C$46,3,FALSE),"")</f>
        <v/>
      </c>
      <c r="I653" s="27"/>
      <c r="J653" s="27"/>
    </row>
    <row r="654" spans="2:10" ht="13.2" x14ac:dyDescent="0.25">
      <c r="B654" s="24"/>
      <c r="C654" s="24"/>
      <c r="D654" s="24"/>
      <c r="E654" s="25" t="str">
        <f>IFERROR(VLOOKUP(C654,Variables!B:C,2,FALSE),"")</f>
        <v/>
      </c>
      <c r="F654" s="25" t="str">
        <f>IFERROR(VLOOKUP(D654,Variables!B:C,2,FALSE),"")</f>
        <v/>
      </c>
      <c r="G654" s="26" t="str">
        <f t="shared" si="2"/>
        <v>:</v>
      </c>
      <c r="H654" s="27" t="str">
        <f>IFERROR(VLOOKUP(G654,Variables!$A$22:$C$46,3,FALSE),"")</f>
        <v/>
      </c>
      <c r="I654" s="27"/>
      <c r="J654" s="27"/>
    </row>
    <row r="655" spans="2:10" ht="13.2" x14ac:dyDescent="0.25">
      <c r="B655" s="24"/>
      <c r="C655" s="24"/>
      <c r="D655" s="24"/>
      <c r="E655" s="25" t="str">
        <f>IFERROR(VLOOKUP(C655,Variables!B:C,2,FALSE),"")</f>
        <v/>
      </c>
      <c r="F655" s="25" t="str">
        <f>IFERROR(VLOOKUP(D655,Variables!B:C,2,FALSE),"")</f>
        <v/>
      </c>
      <c r="G655" s="26" t="str">
        <f t="shared" si="2"/>
        <v>:</v>
      </c>
      <c r="H655" s="27" t="str">
        <f>IFERROR(VLOOKUP(G655,Variables!$A$22:$C$46,3,FALSE),"")</f>
        <v/>
      </c>
      <c r="I655" s="27"/>
      <c r="J655" s="27"/>
    </row>
    <row r="656" spans="2:10" ht="13.2" x14ac:dyDescent="0.25">
      <c r="B656" s="24"/>
      <c r="C656" s="24"/>
      <c r="D656" s="24"/>
      <c r="E656" s="25" t="str">
        <f>IFERROR(VLOOKUP(C656,Variables!B:C,2,FALSE),"")</f>
        <v/>
      </c>
      <c r="F656" s="25" t="str">
        <f>IFERROR(VLOOKUP(D656,Variables!B:C,2,FALSE),"")</f>
        <v/>
      </c>
      <c r="G656" s="26" t="str">
        <f t="shared" si="2"/>
        <v>:</v>
      </c>
      <c r="H656" s="27" t="str">
        <f>IFERROR(VLOOKUP(G656,Variables!$A$22:$C$46,3,FALSE),"")</f>
        <v/>
      </c>
      <c r="I656" s="27"/>
      <c r="J656" s="27"/>
    </row>
    <row r="657" spans="2:10" ht="13.2" x14ac:dyDescent="0.25">
      <c r="B657" s="24"/>
      <c r="C657" s="24"/>
      <c r="D657" s="24"/>
      <c r="E657" s="25" t="str">
        <f>IFERROR(VLOOKUP(C657,Variables!B:C,2,FALSE),"")</f>
        <v/>
      </c>
      <c r="F657" s="25" t="str">
        <f>IFERROR(VLOOKUP(D657,Variables!B:C,2,FALSE),"")</f>
        <v/>
      </c>
      <c r="G657" s="26" t="str">
        <f t="shared" si="2"/>
        <v>:</v>
      </c>
      <c r="H657" s="27" t="str">
        <f>IFERROR(VLOOKUP(G657,Variables!$A$22:$C$46,3,FALSE),"")</f>
        <v/>
      </c>
      <c r="I657" s="27"/>
      <c r="J657" s="27"/>
    </row>
    <row r="658" spans="2:10" ht="13.2" x14ac:dyDescent="0.25">
      <c r="B658" s="24"/>
      <c r="C658" s="24"/>
      <c r="D658" s="24"/>
      <c r="E658" s="25" t="str">
        <f>IFERROR(VLOOKUP(C658,Variables!B:C,2,FALSE),"")</f>
        <v/>
      </c>
      <c r="F658" s="25" t="str">
        <f>IFERROR(VLOOKUP(D658,Variables!B:C,2,FALSE),"")</f>
        <v/>
      </c>
      <c r="G658" s="26" t="str">
        <f t="shared" si="2"/>
        <v>:</v>
      </c>
      <c r="H658" s="27" t="str">
        <f>IFERROR(VLOOKUP(G658,Variables!$A$22:$C$46,3,FALSE),"")</f>
        <v/>
      </c>
      <c r="I658" s="27"/>
      <c r="J658" s="27"/>
    </row>
    <row r="659" spans="2:10" ht="13.2" x14ac:dyDescent="0.25">
      <c r="B659" s="24"/>
      <c r="C659" s="24"/>
      <c r="D659" s="24"/>
      <c r="E659" s="25" t="str">
        <f>IFERROR(VLOOKUP(C659,Variables!B:C,2,FALSE),"")</f>
        <v/>
      </c>
      <c r="F659" s="25" t="str">
        <f>IFERROR(VLOOKUP(D659,Variables!B:C,2,FALSE),"")</f>
        <v/>
      </c>
      <c r="G659" s="26" t="str">
        <f t="shared" si="2"/>
        <v>:</v>
      </c>
      <c r="H659" s="27" t="str">
        <f>IFERROR(VLOOKUP(G659,Variables!$A$22:$C$46,3,FALSE),"")</f>
        <v/>
      </c>
      <c r="I659" s="27"/>
      <c r="J659" s="27"/>
    </row>
    <row r="660" spans="2:10" ht="13.2" x14ac:dyDescent="0.25">
      <c r="B660" s="24"/>
      <c r="C660" s="24"/>
      <c r="D660" s="24"/>
      <c r="E660" s="25" t="str">
        <f>IFERROR(VLOOKUP(C660,Variables!B:C,2,FALSE),"")</f>
        <v/>
      </c>
      <c r="F660" s="25" t="str">
        <f>IFERROR(VLOOKUP(D660,Variables!B:C,2,FALSE),"")</f>
        <v/>
      </c>
      <c r="G660" s="26" t="str">
        <f t="shared" si="2"/>
        <v>:</v>
      </c>
      <c r="H660" s="27" t="str">
        <f>IFERROR(VLOOKUP(G660,Variables!$A$22:$C$46,3,FALSE),"")</f>
        <v/>
      </c>
      <c r="I660" s="27"/>
      <c r="J660" s="27"/>
    </row>
    <row r="661" spans="2:10" ht="13.2" x14ac:dyDescent="0.25">
      <c r="B661" s="24"/>
      <c r="C661" s="24"/>
      <c r="D661" s="24"/>
      <c r="E661" s="25" t="str">
        <f>IFERROR(VLOOKUP(C661,Variables!B:C,2,FALSE),"")</f>
        <v/>
      </c>
      <c r="F661" s="25" t="str">
        <f>IFERROR(VLOOKUP(D661,Variables!B:C,2,FALSE),"")</f>
        <v/>
      </c>
      <c r="G661" s="26" t="str">
        <f t="shared" si="2"/>
        <v>:</v>
      </c>
      <c r="H661" s="27" t="str">
        <f>IFERROR(VLOOKUP(G661,Variables!$A$22:$C$46,3,FALSE),"")</f>
        <v/>
      </c>
      <c r="I661" s="27"/>
      <c r="J661" s="27"/>
    </row>
    <row r="662" spans="2:10" ht="13.2" x14ac:dyDescent="0.25">
      <c r="B662" s="24"/>
      <c r="C662" s="24"/>
      <c r="D662" s="24"/>
      <c r="E662" s="25" t="str">
        <f>IFERROR(VLOOKUP(C662,Variables!B:C,2,FALSE),"")</f>
        <v/>
      </c>
      <c r="F662" s="25" t="str">
        <f>IFERROR(VLOOKUP(D662,Variables!B:C,2,FALSE),"")</f>
        <v/>
      </c>
      <c r="G662" s="26" t="str">
        <f t="shared" si="2"/>
        <v>:</v>
      </c>
      <c r="H662" s="27" t="str">
        <f>IFERROR(VLOOKUP(G662,Variables!$A$22:$C$46,3,FALSE),"")</f>
        <v/>
      </c>
      <c r="I662" s="27"/>
      <c r="J662" s="27"/>
    </row>
    <row r="663" spans="2:10" ht="13.2" x14ac:dyDescent="0.25">
      <c r="B663" s="24"/>
      <c r="C663" s="24"/>
      <c r="D663" s="24"/>
      <c r="E663" s="25" t="str">
        <f>IFERROR(VLOOKUP(C663,Variables!B:C,2,FALSE),"")</f>
        <v/>
      </c>
      <c r="F663" s="25" t="str">
        <f>IFERROR(VLOOKUP(D663,Variables!B:C,2,FALSE),"")</f>
        <v/>
      </c>
      <c r="G663" s="26" t="str">
        <f t="shared" si="2"/>
        <v>:</v>
      </c>
      <c r="H663" s="27" t="str">
        <f>IFERROR(VLOOKUP(G663,Variables!$A$22:$C$46,3,FALSE),"")</f>
        <v/>
      </c>
      <c r="I663" s="27"/>
      <c r="J663" s="27"/>
    </row>
    <row r="664" spans="2:10" ht="13.2" x14ac:dyDescent="0.25">
      <c r="B664" s="24"/>
      <c r="C664" s="24"/>
      <c r="D664" s="24"/>
      <c r="E664" s="25" t="str">
        <f>IFERROR(VLOOKUP(C664,Variables!B:C,2,FALSE),"")</f>
        <v/>
      </c>
      <c r="F664" s="25" t="str">
        <f>IFERROR(VLOOKUP(D664,Variables!B:C,2,FALSE),"")</f>
        <v/>
      </c>
      <c r="G664" s="26" t="str">
        <f t="shared" si="2"/>
        <v>:</v>
      </c>
      <c r="H664" s="27" t="str">
        <f>IFERROR(VLOOKUP(G664,Variables!$A$22:$C$46,3,FALSE),"")</f>
        <v/>
      </c>
      <c r="I664" s="27"/>
      <c r="J664" s="27"/>
    </row>
    <row r="665" spans="2:10" ht="13.2" x14ac:dyDescent="0.25">
      <c r="B665" s="24"/>
      <c r="C665" s="24"/>
      <c r="D665" s="24"/>
      <c r="E665" s="25" t="str">
        <f>IFERROR(VLOOKUP(C665,Variables!B:C,2,FALSE),"")</f>
        <v/>
      </c>
      <c r="F665" s="25" t="str">
        <f>IFERROR(VLOOKUP(D665,Variables!B:C,2,FALSE),"")</f>
        <v/>
      </c>
      <c r="G665" s="26" t="str">
        <f t="shared" si="2"/>
        <v>:</v>
      </c>
      <c r="H665" s="27" t="str">
        <f>IFERROR(VLOOKUP(G665,Variables!$A$22:$C$46,3,FALSE),"")</f>
        <v/>
      </c>
      <c r="I665" s="27"/>
      <c r="J665" s="27"/>
    </row>
    <row r="666" spans="2:10" ht="13.2" x14ac:dyDescent="0.25">
      <c r="B666" s="24"/>
      <c r="C666" s="24"/>
      <c r="D666" s="24"/>
      <c r="E666" s="25" t="str">
        <f>IFERROR(VLOOKUP(C666,Variables!B:C,2,FALSE),"")</f>
        <v/>
      </c>
      <c r="F666" s="25" t="str">
        <f>IFERROR(VLOOKUP(D666,Variables!B:C,2,FALSE),"")</f>
        <v/>
      </c>
      <c r="G666" s="26" t="str">
        <f t="shared" si="2"/>
        <v>:</v>
      </c>
      <c r="H666" s="27" t="str">
        <f>IFERROR(VLOOKUP(G666,Variables!$A$22:$C$46,3,FALSE),"")</f>
        <v/>
      </c>
      <c r="I666" s="27"/>
      <c r="J666" s="27"/>
    </row>
    <row r="667" spans="2:10" ht="13.2" x14ac:dyDescent="0.25">
      <c r="B667" s="24"/>
      <c r="C667" s="24"/>
      <c r="D667" s="24"/>
      <c r="E667" s="25" t="str">
        <f>IFERROR(VLOOKUP(C667,Variables!B:C,2,FALSE),"")</f>
        <v/>
      </c>
      <c r="F667" s="25" t="str">
        <f>IFERROR(VLOOKUP(D667,Variables!B:C,2,FALSE),"")</f>
        <v/>
      </c>
      <c r="G667" s="26" t="str">
        <f t="shared" si="2"/>
        <v>:</v>
      </c>
      <c r="H667" s="27" t="str">
        <f>IFERROR(VLOOKUP(G667,Variables!$A$22:$C$46,3,FALSE),"")</f>
        <v/>
      </c>
      <c r="I667" s="27"/>
      <c r="J667" s="27"/>
    </row>
    <row r="668" spans="2:10" ht="13.2" x14ac:dyDescent="0.25">
      <c r="B668" s="24"/>
      <c r="C668" s="24"/>
      <c r="D668" s="24"/>
      <c r="E668" s="25" t="str">
        <f>IFERROR(VLOOKUP(C668,Variables!B:C,2,FALSE),"")</f>
        <v/>
      </c>
      <c r="F668" s="25" t="str">
        <f>IFERROR(VLOOKUP(D668,Variables!B:C,2,FALSE),"")</f>
        <v/>
      </c>
      <c r="G668" s="26" t="str">
        <f t="shared" si="2"/>
        <v>:</v>
      </c>
      <c r="H668" s="27" t="str">
        <f>IFERROR(VLOOKUP(G668,Variables!$A$22:$C$46,3,FALSE),"")</f>
        <v/>
      </c>
      <c r="I668" s="27"/>
      <c r="J668" s="27"/>
    </row>
    <row r="669" spans="2:10" ht="13.2" x14ac:dyDescent="0.25">
      <c r="B669" s="24"/>
      <c r="C669" s="24"/>
      <c r="D669" s="24"/>
      <c r="E669" s="25" t="str">
        <f>IFERROR(VLOOKUP(C669,Variables!B:C,2,FALSE),"")</f>
        <v/>
      </c>
      <c r="F669" s="25" t="str">
        <f>IFERROR(VLOOKUP(D669,Variables!B:C,2,FALSE),"")</f>
        <v/>
      </c>
      <c r="G669" s="26" t="str">
        <f t="shared" si="2"/>
        <v>:</v>
      </c>
      <c r="H669" s="27" t="str">
        <f>IFERROR(VLOOKUP(G669,Variables!$A$22:$C$46,3,FALSE),"")</f>
        <v/>
      </c>
      <c r="I669" s="27"/>
      <c r="J669" s="27"/>
    </row>
    <row r="670" spans="2:10" ht="13.2" x14ac:dyDescent="0.25">
      <c r="B670" s="24"/>
      <c r="C670" s="24"/>
      <c r="D670" s="24"/>
      <c r="E670" s="25" t="str">
        <f>IFERROR(VLOOKUP(C670,Variables!B:C,2,FALSE),"")</f>
        <v/>
      </c>
      <c r="F670" s="25" t="str">
        <f>IFERROR(VLOOKUP(D670,Variables!B:C,2,FALSE),"")</f>
        <v/>
      </c>
      <c r="G670" s="26" t="str">
        <f t="shared" si="2"/>
        <v>:</v>
      </c>
      <c r="H670" s="27" t="str">
        <f>IFERROR(VLOOKUP(G670,Variables!$A$22:$C$46,3,FALSE),"")</f>
        <v/>
      </c>
      <c r="I670" s="27"/>
      <c r="J670" s="27"/>
    </row>
    <row r="671" spans="2:10" ht="13.2" x14ac:dyDescent="0.25">
      <c r="B671" s="24"/>
      <c r="C671" s="24"/>
      <c r="D671" s="24"/>
      <c r="E671" s="25" t="str">
        <f>IFERROR(VLOOKUP(C671,Variables!B:C,2,FALSE),"")</f>
        <v/>
      </c>
      <c r="F671" s="25" t="str">
        <f>IFERROR(VLOOKUP(D671,Variables!B:C,2,FALSE),"")</f>
        <v/>
      </c>
      <c r="G671" s="26" t="str">
        <f t="shared" si="2"/>
        <v>:</v>
      </c>
      <c r="H671" s="27" t="str">
        <f>IFERROR(VLOOKUP(G671,Variables!$A$22:$C$46,3,FALSE),"")</f>
        <v/>
      </c>
      <c r="I671" s="27"/>
      <c r="J671" s="27"/>
    </row>
    <row r="672" spans="2:10" ht="13.2" x14ac:dyDescent="0.25">
      <c r="B672" s="24"/>
      <c r="C672" s="24"/>
      <c r="D672" s="24"/>
      <c r="E672" s="25" t="str">
        <f>IFERROR(VLOOKUP(C672,Variables!B:C,2,FALSE),"")</f>
        <v/>
      </c>
      <c r="F672" s="25" t="str">
        <f>IFERROR(VLOOKUP(D672,Variables!B:C,2,FALSE),"")</f>
        <v/>
      </c>
      <c r="G672" s="26" t="str">
        <f t="shared" si="2"/>
        <v>:</v>
      </c>
      <c r="H672" s="27" t="str">
        <f>IFERROR(VLOOKUP(G672,Variables!$A$22:$C$46,3,FALSE),"")</f>
        <v/>
      </c>
      <c r="I672" s="27"/>
      <c r="J672" s="27"/>
    </row>
    <row r="673" spans="2:10" ht="13.2" x14ac:dyDescent="0.25">
      <c r="B673" s="24"/>
      <c r="C673" s="24"/>
      <c r="D673" s="24"/>
      <c r="E673" s="25" t="str">
        <f>IFERROR(VLOOKUP(C673,Variables!B:C,2,FALSE),"")</f>
        <v/>
      </c>
      <c r="F673" s="25" t="str">
        <f>IFERROR(VLOOKUP(D673,Variables!B:C,2,FALSE),"")</f>
        <v/>
      </c>
      <c r="G673" s="26" t="str">
        <f t="shared" si="2"/>
        <v>:</v>
      </c>
      <c r="H673" s="27" t="str">
        <f>IFERROR(VLOOKUP(G673,Variables!$A$22:$C$46,3,FALSE),"")</f>
        <v/>
      </c>
      <c r="I673" s="27"/>
      <c r="J673" s="27"/>
    </row>
    <row r="674" spans="2:10" ht="13.2" x14ac:dyDescent="0.25">
      <c r="B674" s="24"/>
      <c r="C674" s="24"/>
      <c r="D674" s="24"/>
      <c r="E674" s="25" t="str">
        <f>IFERROR(VLOOKUP(C674,Variables!B:C,2,FALSE),"")</f>
        <v/>
      </c>
      <c r="F674" s="25" t="str">
        <f>IFERROR(VLOOKUP(D674,Variables!B:C,2,FALSE),"")</f>
        <v/>
      </c>
      <c r="G674" s="26" t="str">
        <f t="shared" si="2"/>
        <v>:</v>
      </c>
      <c r="H674" s="27" t="str">
        <f>IFERROR(VLOOKUP(G674,Variables!$A$22:$C$46,3,FALSE),"")</f>
        <v/>
      </c>
      <c r="I674" s="27"/>
      <c r="J674" s="27"/>
    </row>
    <row r="675" spans="2:10" ht="13.2" x14ac:dyDescent="0.25">
      <c r="B675" s="24"/>
      <c r="C675" s="24"/>
      <c r="D675" s="24"/>
      <c r="E675" s="25" t="str">
        <f>IFERROR(VLOOKUP(C675,Variables!B:C,2,FALSE),"")</f>
        <v/>
      </c>
      <c r="F675" s="25" t="str">
        <f>IFERROR(VLOOKUP(D675,Variables!B:C,2,FALSE),"")</f>
        <v/>
      </c>
      <c r="G675" s="26" t="str">
        <f t="shared" si="2"/>
        <v>:</v>
      </c>
      <c r="H675" s="27" t="str">
        <f>IFERROR(VLOOKUP(G675,Variables!$A$22:$C$46,3,FALSE),"")</f>
        <v/>
      </c>
      <c r="I675" s="27"/>
      <c r="J675" s="27"/>
    </row>
    <row r="676" spans="2:10" ht="13.2" x14ac:dyDescent="0.25">
      <c r="B676" s="24"/>
      <c r="C676" s="24"/>
      <c r="D676" s="24"/>
      <c r="E676" s="25" t="str">
        <f>IFERROR(VLOOKUP(C676,Variables!B:C,2,FALSE),"")</f>
        <v/>
      </c>
      <c r="F676" s="25" t="str">
        <f>IFERROR(VLOOKUP(D676,Variables!B:C,2,FALSE),"")</f>
        <v/>
      </c>
      <c r="G676" s="26" t="str">
        <f t="shared" si="2"/>
        <v>:</v>
      </c>
      <c r="H676" s="27" t="str">
        <f>IFERROR(VLOOKUP(G676,Variables!$A$22:$C$46,3,FALSE),"")</f>
        <v/>
      </c>
      <c r="I676" s="27"/>
      <c r="J676" s="27"/>
    </row>
    <row r="677" spans="2:10" ht="13.2" x14ac:dyDescent="0.25">
      <c r="B677" s="24"/>
      <c r="C677" s="24"/>
      <c r="D677" s="24"/>
      <c r="E677" s="25" t="str">
        <f>IFERROR(VLOOKUP(C677,Variables!B:C,2,FALSE),"")</f>
        <v/>
      </c>
      <c r="F677" s="25" t="str">
        <f>IFERROR(VLOOKUP(D677,Variables!B:C,2,FALSE),"")</f>
        <v/>
      </c>
      <c r="G677" s="26" t="str">
        <f t="shared" si="2"/>
        <v>:</v>
      </c>
      <c r="H677" s="27" t="str">
        <f>IFERROR(VLOOKUP(G677,Variables!$A$22:$C$46,3,FALSE),"")</f>
        <v/>
      </c>
      <c r="I677" s="27"/>
      <c r="J677" s="27"/>
    </row>
    <row r="678" spans="2:10" ht="13.2" x14ac:dyDescent="0.25">
      <c r="B678" s="24"/>
      <c r="C678" s="24"/>
      <c r="D678" s="24"/>
      <c r="E678" s="25" t="str">
        <f>IFERROR(VLOOKUP(C678,Variables!B:C,2,FALSE),"")</f>
        <v/>
      </c>
      <c r="F678" s="25" t="str">
        <f>IFERROR(VLOOKUP(D678,Variables!B:C,2,FALSE),"")</f>
        <v/>
      </c>
      <c r="G678" s="26" t="str">
        <f t="shared" si="2"/>
        <v>:</v>
      </c>
      <c r="H678" s="27" t="str">
        <f>IFERROR(VLOOKUP(G678,Variables!$A$22:$C$46,3,FALSE),"")</f>
        <v/>
      </c>
      <c r="I678" s="27"/>
      <c r="J678" s="27"/>
    </row>
    <row r="679" spans="2:10" ht="13.2" x14ac:dyDescent="0.25">
      <c r="B679" s="24"/>
      <c r="C679" s="24"/>
      <c r="D679" s="24"/>
      <c r="E679" s="25" t="str">
        <f>IFERROR(VLOOKUP(C679,Variables!B:C,2,FALSE),"")</f>
        <v/>
      </c>
      <c r="F679" s="25" t="str">
        <f>IFERROR(VLOOKUP(D679,Variables!B:C,2,FALSE),"")</f>
        <v/>
      </c>
      <c r="G679" s="26" t="str">
        <f t="shared" si="2"/>
        <v>:</v>
      </c>
      <c r="H679" s="27" t="str">
        <f>IFERROR(VLOOKUP(G679,Variables!$A$22:$C$46,3,FALSE),"")</f>
        <v/>
      </c>
      <c r="I679" s="27"/>
      <c r="J679" s="27"/>
    </row>
    <row r="680" spans="2:10" ht="13.2" x14ac:dyDescent="0.25">
      <c r="B680" s="24"/>
      <c r="C680" s="24"/>
      <c r="D680" s="24"/>
      <c r="E680" s="25" t="str">
        <f>IFERROR(VLOOKUP(C680,Variables!B:C,2,FALSE),"")</f>
        <v/>
      </c>
      <c r="F680" s="25" t="str">
        <f>IFERROR(VLOOKUP(D680,Variables!B:C,2,FALSE),"")</f>
        <v/>
      </c>
      <c r="G680" s="26" t="str">
        <f t="shared" si="2"/>
        <v>:</v>
      </c>
      <c r="H680" s="27" t="str">
        <f>IFERROR(VLOOKUP(G680,Variables!$A$22:$C$46,3,FALSE),"")</f>
        <v/>
      </c>
      <c r="I680" s="27"/>
      <c r="J680" s="27"/>
    </row>
    <row r="681" spans="2:10" ht="13.2" x14ac:dyDescent="0.25">
      <c r="B681" s="24"/>
      <c r="C681" s="24"/>
      <c r="D681" s="24"/>
      <c r="E681" s="25" t="str">
        <f>IFERROR(VLOOKUP(C681,Variables!B:C,2,FALSE),"")</f>
        <v/>
      </c>
      <c r="F681" s="25" t="str">
        <f>IFERROR(VLOOKUP(D681,Variables!B:C,2,FALSE),"")</f>
        <v/>
      </c>
      <c r="G681" s="26" t="str">
        <f t="shared" si="2"/>
        <v>:</v>
      </c>
      <c r="H681" s="27" t="str">
        <f>IFERROR(VLOOKUP(G681,Variables!$A$22:$C$46,3,FALSE),"")</f>
        <v/>
      </c>
      <c r="I681" s="27"/>
      <c r="J681" s="27"/>
    </row>
    <row r="682" spans="2:10" ht="13.2" x14ac:dyDescent="0.25">
      <c r="B682" s="24"/>
      <c r="C682" s="24"/>
      <c r="D682" s="24"/>
      <c r="E682" s="25" t="str">
        <f>IFERROR(VLOOKUP(C682,Variables!B:C,2,FALSE),"")</f>
        <v/>
      </c>
      <c r="F682" s="25" t="str">
        <f>IFERROR(VLOOKUP(D682,Variables!B:C,2,FALSE),"")</f>
        <v/>
      </c>
      <c r="G682" s="26" t="str">
        <f t="shared" si="2"/>
        <v>:</v>
      </c>
      <c r="H682" s="27" t="str">
        <f>IFERROR(VLOOKUP(G682,Variables!$A$22:$C$46,3,FALSE),"")</f>
        <v/>
      </c>
      <c r="I682" s="27"/>
      <c r="J682" s="27"/>
    </row>
    <row r="683" spans="2:10" ht="13.2" x14ac:dyDescent="0.25">
      <c r="B683" s="24"/>
      <c r="C683" s="24"/>
      <c r="D683" s="24"/>
      <c r="E683" s="25" t="str">
        <f>IFERROR(VLOOKUP(C683,Variables!B:C,2,FALSE),"")</f>
        <v/>
      </c>
      <c r="F683" s="25" t="str">
        <f>IFERROR(VLOOKUP(D683,Variables!B:C,2,FALSE),"")</f>
        <v/>
      </c>
      <c r="G683" s="26" t="str">
        <f t="shared" si="2"/>
        <v>:</v>
      </c>
      <c r="H683" s="27" t="str">
        <f>IFERROR(VLOOKUP(G683,Variables!$A$22:$C$46,3,FALSE),"")</f>
        <v/>
      </c>
      <c r="I683" s="27"/>
      <c r="J683" s="27"/>
    </row>
    <row r="684" spans="2:10" ht="13.2" x14ac:dyDescent="0.25">
      <c r="B684" s="24"/>
      <c r="C684" s="24"/>
      <c r="D684" s="24"/>
      <c r="E684" s="25" t="str">
        <f>IFERROR(VLOOKUP(C684,Variables!B:C,2,FALSE),"")</f>
        <v/>
      </c>
      <c r="F684" s="25" t="str">
        <f>IFERROR(VLOOKUP(D684,Variables!B:C,2,FALSE),"")</f>
        <v/>
      </c>
      <c r="G684" s="26" t="str">
        <f t="shared" si="2"/>
        <v>:</v>
      </c>
      <c r="H684" s="27" t="str">
        <f>IFERROR(VLOOKUP(G684,Variables!$A$22:$C$46,3,FALSE),"")</f>
        <v/>
      </c>
      <c r="I684" s="27"/>
      <c r="J684" s="27"/>
    </row>
    <row r="685" spans="2:10" ht="13.2" x14ac:dyDescent="0.25">
      <c r="B685" s="24"/>
      <c r="C685" s="24"/>
      <c r="D685" s="24"/>
      <c r="E685" s="25" t="str">
        <f>IFERROR(VLOOKUP(C685,Variables!B:C,2,FALSE),"")</f>
        <v/>
      </c>
      <c r="F685" s="25" t="str">
        <f>IFERROR(VLOOKUP(D685,Variables!B:C,2,FALSE),"")</f>
        <v/>
      </c>
      <c r="G685" s="26" t="str">
        <f t="shared" si="2"/>
        <v>:</v>
      </c>
      <c r="H685" s="27" t="str">
        <f>IFERROR(VLOOKUP(G685,Variables!$A$22:$C$46,3,FALSE),"")</f>
        <v/>
      </c>
      <c r="I685" s="27"/>
      <c r="J685" s="27"/>
    </row>
    <row r="686" spans="2:10" ht="13.2" x14ac:dyDescent="0.25">
      <c r="B686" s="24"/>
      <c r="C686" s="24"/>
      <c r="D686" s="24"/>
      <c r="E686" s="25" t="str">
        <f>IFERROR(VLOOKUP(C686,Variables!B:C,2,FALSE),"")</f>
        <v/>
      </c>
      <c r="F686" s="25" t="str">
        <f>IFERROR(VLOOKUP(D686,Variables!B:C,2,FALSE),"")</f>
        <v/>
      </c>
      <c r="G686" s="26" t="str">
        <f t="shared" si="2"/>
        <v>:</v>
      </c>
      <c r="H686" s="27" t="str">
        <f>IFERROR(VLOOKUP(G686,Variables!$A$22:$C$46,3,FALSE),"")</f>
        <v/>
      </c>
      <c r="I686" s="27"/>
      <c r="J686" s="27"/>
    </row>
    <row r="687" spans="2:10" ht="13.2" x14ac:dyDescent="0.25">
      <c r="B687" s="24"/>
      <c r="C687" s="24"/>
      <c r="D687" s="24"/>
      <c r="E687" s="25" t="str">
        <f>IFERROR(VLOOKUP(C687,Variables!B:C,2,FALSE),"")</f>
        <v/>
      </c>
      <c r="F687" s="25" t="str">
        <f>IFERROR(VLOOKUP(D687,Variables!B:C,2,FALSE),"")</f>
        <v/>
      </c>
      <c r="G687" s="26" t="str">
        <f t="shared" si="2"/>
        <v>:</v>
      </c>
      <c r="H687" s="27" t="str">
        <f>IFERROR(VLOOKUP(G687,Variables!$A$22:$C$46,3,FALSE),"")</f>
        <v/>
      </c>
      <c r="I687" s="27"/>
      <c r="J687" s="27"/>
    </row>
    <row r="688" spans="2:10" ht="13.2" x14ac:dyDescent="0.25">
      <c r="B688" s="24"/>
      <c r="C688" s="24"/>
      <c r="D688" s="24"/>
      <c r="E688" s="25" t="str">
        <f>IFERROR(VLOOKUP(C688,Variables!B:C,2,FALSE),"")</f>
        <v/>
      </c>
      <c r="F688" s="25" t="str">
        <f>IFERROR(VLOOKUP(D688,Variables!B:C,2,FALSE),"")</f>
        <v/>
      </c>
      <c r="G688" s="26" t="str">
        <f t="shared" si="2"/>
        <v>:</v>
      </c>
      <c r="H688" s="27" t="str">
        <f>IFERROR(VLOOKUP(G688,Variables!$A$22:$C$46,3,FALSE),"")</f>
        <v/>
      </c>
      <c r="I688" s="27"/>
      <c r="J688" s="27"/>
    </row>
    <row r="689" spans="2:10" ht="13.2" x14ac:dyDescent="0.25">
      <c r="B689" s="24"/>
      <c r="C689" s="24"/>
      <c r="D689" s="24"/>
      <c r="E689" s="25" t="str">
        <f>IFERROR(VLOOKUP(C689,Variables!B:C,2,FALSE),"")</f>
        <v/>
      </c>
      <c r="F689" s="25" t="str">
        <f>IFERROR(VLOOKUP(D689,Variables!B:C,2,FALSE),"")</f>
        <v/>
      </c>
      <c r="G689" s="26" t="str">
        <f t="shared" si="2"/>
        <v>:</v>
      </c>
      <c r="H689" s="27" t="str">
        <f>IFERROR(VLOOKUP(G689,Variables!$A$22:$C$46,3,FALSE),"")</f>
        <v/>
      </c>
      <c r="I689" s="27"/>
      <c r="J689" s="27"/>
    </row>
    <row r="690" spans="2:10" ht="13.2" x14ac:dyDescent="0.25">
      <c r="B690" s="24"/>
      <c r="C690" s="24"/>
      <c r="D690" s="24"/>
      <c r="E690" s="25" t="str">
        <f>IFERROR(VLOOKUP(C690,Variables!B:C,2,FALSE),"")</f>
        <v/>
      </c>
      <c r="F690" s="25" t="str">
        <f>IFERROR(VLOOKUP(D690,Variables!B:C,2,FALSE),"")</f>
        <v/>
      </c>
      <c r="G690" s="26" t="str">
        <f t="shared" si="2"/>
        <v>:</v>
      </c>
      <c r="H690" s="27" t="str">
        <f>IFERROR(VLOOKUP(G690,Variables!$A$22:$C$46,3,FALSE),"")</f>
        <v/>
      </c>
      <c r="I690" s="27"/>
      <c r="J690" s="27"/>
    </row>
    <row r="691" spans="2:10" ht="13.2" x14ac:dyDescent="0.25">
      <c r="B691" s="24"/>
      <c r="C691" s="24"/>
      <c r="D691" s="24"/>
      <c r="E691" s="25" t="str">
        <f>IFERROR(VLOOKUP(C691,Variables!B:C,2,FALSE),"")</f>
        <v/>
      </c>
      <c r="F691" s="25" t="str">
        <f>IFERROR(VLOOKUP(D691,Variables!B:C,2,FALSE),"")</f>
        <v/>
      </c>
      <c r="G691" s="26" t="str">
        <f t="shared" si="2"/>
        <v>:</v>
      </c>
      <c r="H691" s="27" t="str">
        <f>IFERROR(VLOOKUP(G691,Variables!$A$22:$C$46,3,FALSE),"")</f>
        <v/>
      </c>
      <c r="I691" s="27"/>
      <c r="J691" s="27"/>
    </row>
    <row r="692" spans="2:10" ht="13.2" x14ac:dyDescent="0.25">
      <c r="B692" s="24"/>
      <c r="C692" s="24"/>
      <c r="D692" s="24"/>
      <c r="E692" s="25" t="str">
        <f>IFERROR(VLOOKUP(C692,Variables!B:C,2,FALSE),"")</f>
        <v/>
      </c>
      <c r="F692" s="25" t="str">
        <f>IFERROR(VLOOKUP(D692,Variables!B:C,2,FALSE),"")</f>
        <v/>
      </c>
      <c r="G692" s="26" t="str">
        <f t="shared" si="2"/>
        <v>:</v>
      </c>
      <c r="H692" s="27" t="str">
        <f>IFERROR(VLOOKUP(G692,Variables!$A$22:$C$46,3,FALSE),"")</f>
        <v/>
      </c>
      <c r="I692" s="27"/>
      <c r="J692" s="27"/>
    </row>
    <row r="693" spans="2:10" ht="13.2" x14ac:dyDescent="0.25">
      <c r="B693" s="24"/>
      <c r="C693" s="24"/>
      <c r="D693" s="24"/>
      <c r="E693" s="25" t="str">
        <f>IFERROR(VLOOKUP(C693,Variables!B:C,2,FALSE),"")</f>
        <v/>
      </c>
      <c r="F693" s="25" t="str">
        <f>IFERROR(VLOOKUP(D693,Variables!B:C,2,FALSE),"")</f>
        <v/>
      </c>
      <c r="G693" s="26" t="str">
        <f t="shared" si="2"/>
        <v>:</v>
      </c>
      <c r="H693" s="27" t="str">
        <f>IFERROR(VLOOKUP(G693,Variables!$A$22:$C$46,3,FALSE),"")</f>
        <v/>
      </c>
      <c r="I693" s="27"/>
      <c r="J693" s="27"/>
    </row>
    <row r="694" spans="2:10" ht="13.2" x14ac:dyDescent="0.25">
      <c r="B694" s="24"/>
      <c r="C694" s="24"/>
      <c r="D694" s="24"/>
      <c r="E694" s="25" t="str">
        <f>IFERROR(VLOOKUP(C694,Variables!B:C,2,FALSE),"")</f>
        <v/>
      </c>
      <c r="F694" s="25" t="str">
        <f>IFERROR(VLOOKUP(D694,Variables!B:C,2,FALSE),"")</f>
        <v/>
      </c>
      <c r="G694" s="26" t="str">
        <f t="shared" si="2"/>
        <v>:</v>
      </c>
      <c r="H694" s="27" t="str">
        <f>IFERROR(VLOOKUP(G694,Variables!$A$22:$C$46,3,FALSE),"")</f>
        <v/>
      </c>
      <c r="I694" s="27"/>
      <c r="J694" s="27"/>
    </row>
    <row r="695" spans="2:10" ht="13.2" x14ac:dyDescent="0.25">
      <c r="B695" s="24"/>
      <c r="C695" s="24"/>
      <c r="D695" s="24"/>
      <c r="E695" s="25" t="str">
        <f>IFERROR(VLOOKUP(C695,Variables!B:C,2,FALSE),"")</f>
        <v/>
      </c>
      <c r="F695" s="25" t="str">
        <f>IFERROR(VLOOKUP(D695,Variables!B:C,2,FALSE),"")</f>
        <v/>
      </c>
      <c r="G695" s="26" t="str">
        <f t="shared" si="2"/>
        <v>:</v>
      </c>
      <c r="H695" s="27" t="str">
        <f>IFERROR(VLOOKUP(G695,Variables!$A$22:$C$46,3,FALSE),"")</f>
        <v/>
      </c>
      <c r="I695" s="27"/>
      <c r="J695" s="27"/>
    </row>
    <row r="696" spans="2:10" ht="13.2" x14ac:dyDescent="0.25">
      <c r="B696" s="24"/>
      <c r="C696" s="24"/>
      <c r="D696" s="24"/>
      <c r="E696" s="25" t="str">
        <f>IFERROR(VLOOKUP(C696,Variables!B:C,2,FALSE),"")</f>
        <v/>
      </c>
      <c r="F696" s="25" t="str">
        <f>IFERROR(VLOOKUP(D696,Variables!B:C,2,FALSE),"")</f>
        <v/>
      </c>
      <c r="G696" s="26" t="str">
        <f t="shared" si="2"/>
        <v>:</v>
      </c>
      <c r="H696" s="27" t="str">
        <f>IFERROR(VLOOKUP(G696,Variables!$A$22:$C$46,3,FALSE),"")</f>
        <v/>
      </c>
      <c r="I696" s="27"/>
      <c r="J696" s="27"/>
    </row>
    <row r="697" spans="2:10" ht="13.2" x14ac:dyDescent="0.25">
      <c r="B697" s="24"/>
      <c r="C697" s="24"/>
      <c r="D697" s="24"/>
      <c r="E697" s="25" t="str">
        <f>IFERROR(VLOOKUP(C697,Variables!B:C,2,FALSE),"")</f>
        <v/>
      </c>
      <c r="F697" s="25" t="str">
        <f>IFERROR(VLOOKUP(D697,Variables!B:C,2,FALSE),"")</f>
        <v/>
      </c>
      <c r="G697" s="26" t="str">
        <f t="shared" si="2"/>
        <v>:</v>
      </c>
      <c r="H697" s="27" t="str">
        <f>IFERROR(VLOOKUP(G697,Variables!$A$22:$C$46,3,FALSE),"")</f>
        <v/>
      </c>
      <c r="I697" s="27"/>
      <c r="J697" s="27"/>
    </row>
    <row r="698" spans="2:10" ht="13.2" x14ac:dyDescent="0.25">
      <c r="B698" s="24"/>
      <c r="C698" s="24"/>
      <c r="D698" s="24"/>
      <c r="E698" s="25" t="str">
        <f>IFERROR(VLOOKUP(C698,Variables!B:C,2,FALSE),"")</f>
        <v/>
      </c>
      <c r="F698" s="25" t="str">
        <f>IFERROR(VLOOKUP(D698,Variables!B:C,2,FALSE),"")</f>
        <v/>
      </c>
      <c r="G698" s="26" t="str">
        <f t="shared" si="2"/>
        <v>:</v>
      </c>
      <c r="H698" s="27" t="str">
        <f>IFERROR(VLOOKUP(G698,Variables!$A$22:$C$46,3,FALSE),"")</f>
        <v/>
      </c>
      <c r="I698" s="27"/>
      <c r="J698" s="27"/>
    </row>
    <row r="699" spans="2:10" ht="13.2" x14ac:dyDescent="0.25">
      <c r="B699" s="24"/>
      <c r="C699" s="24"/>
      <c r="D699" s="24"/>
      <c r="E699" s="25" t="str">
        <f>IFERROR(VLOOKUP(C699,Variables!B:C,2,FALSE),"")</f>
        <v/>
      </c>
      <c r="F699" s="25" t="str">
        <f>IFERROR(VLOOKUP(D699,Variables!B:C,2,FALSE),"")</f>
        <v/>
      </c>
      <c r="G699" s="26" t="str">
        <f t="shared" si="2"/>
        <v>:</v>
      </c>
      <c r="H699" s="27" t="str">
        <f>IFERROR(VLOOKUP(G699,Variables!$A$22:$C$46,3,FALSE),"")</f>
        <v/>
      </c>
      <c r="I699" s="27"/>
      <c r="J699" s="27"/>
    </row>
    <row r="700" spans="2:10" ht="13.2" x14ac:dyDescent="0.25">
      <c r="B700" s="24"/>
      <c r="C700" s="24"/>
      <c r="D700" s="24"/>
      <c r="E700" s="25" t="str">
        <f>IFERROR(VLOOKUP(C700,Variables!B:C,2,FALSE),"")</f>
        <v/>
      </c>
      <c r="F700" s="25" t="str">
        <f>IFERROR(VLOOKUP(D700,Variables!B:C,2,FALSE),"")</f>
        <v/>
      </c>
      <c r="G700" s="26" t="str">
        <f t="shared" si="2"/>
        <v>:</v>
      </c>
      <c r="H700" s="27" t="str">
        <f>IFERROR(VLOOKUP(G700,Variables!$A$22:$C$46,3,FALSE),"")</f>
        <v/>
      </c>
      <c r="I700" s="27"/>
      <c r="J700" s="27"/>
    </row>
    <row r="701" spans="2:10" ht="13.2" x14ac:dyDescent="0.25">
      <c r="B701" s="24"/>
      <c r="C701" s="24"/>
      <c r="D701" s="24"/>
      <c r="E701" s="25" t="str">
        <f>IFERROR(VLOOKUP(C701,Variables!B:C,2,FALSE),"")</f>
        <v/>
      </c>
      <c r="F701" s="25" t="str">
        <f>IFERROR(VLOOKUP(D701,Variables!B:C,2,FALSE),"")</f>
        <v/>
      </c>
      <c r="G701" s="26" t="str">
        <f t="shared" si="2"/>
        <v>:</v>
      </c>
      <c r="H701" s="27" t="str">
        <f>IFERROR(VLOOKUP(G701,Variables!$A$22:$C$46,3,FALSE),"")</f>
        <v/>
      </c>
      <c r="I701" s="27"/>
      <c r="J701" s="27"/>
    </row>
    <row r="702" spans="2:10" ht="13.2" x14ac:dyDescent="0.25">
      <c r="B702" s="24"/>
      <c r="C702" s="24"/>
      <c r="D702" s="24"/>
      <c r="E702" s="25" t="str">
        <f>IFERROR(VLOOKUP(C702,Variables!B:C,2,FALSE),"")</f>
        <v/>
      </c>
      <c r="F702" s="25" t="str">
        <f>IFERROR(VLOOKUP(D702,Variables!B:C,2,FALSE),"")</f>
        <v/>
      </c>
      <c r="G702" s="26" t="str">
        <f t="shared" si="2"/>
        <v>:</v>
      </c>
      <c r="H702" s="27" t="str">
        <f>IFERROR(VLOOKUP(G702,Variables!$A$22:$C$46,3,FALSE),"")</f>
        <v/>
      </c>
      <c r="I702" s="27"/>
      <c r="J702" s="27"/>
    </row>
    <row r="703" spans="2:10" ht="13.2" x14ac:dyDescent="0.25">
      <c r="B703" s="24"/>
      <c r="C703" s="24"/>
      <c r="D703" s="24"/>
      <c r="E703" s="25" t="str">
        <f>IFERROR(VLOOKUP(C703,Variables!B:C,2,FALSE),"")</f>
        <v/>
      </c>
      <c r="F703" s="25" t="str">
        <f>IFERROR(VLOOKUP(D703,Variables!B:C,2,FALSE),"")</f>
        <v/>
      </c>
      <c r="G703" s="26" t="str">
        <f t="shared" si="2"/>
        <v>:</v>
      </c>
      <c r="H703" s="27" t="str">
        <f>IFERROR(VLOOKUP(G703,Variables!$A$22:$C$46,3,FALSE),"")</f>
        <v/>
      </c>
      <c r="I703" s="27"/>
      <c r="J703" s="27"/>
    </row>
    <row r="704" spans="2:10" ht="13.2" x14ac:dyDescent="0.25">
      <c r="B704" s="24"/>
      <c r="C704" s="24"/>
      <c r="D704" s="24"/>
      <c r="E704" s="25" t="str">
        <f>IFERROR(VLOOKUP(C704,Variables!B:C,2,FALSE),"")</f>
        <v/>
      </c>
      <c r="F704" s="25" t="str">
        <f>IFERROR(VLOOKUP(D704,Variables!B:C,2,FALSE),"")</f>
        <v/>
      </c>
      <c r="G704" s="26" t="str">
        <f t="shared" si="2"/>
        <v>:</v>
      </c>
      <c r="H704" s="27" t="str">
        <f>IFERROR(VLOOKUP(G704,Variables!$A$22:$C$46,3,FALSE),"")</f>
        <v/>
      </c>
      <c r="I704" s="27"/>
      <c r="J704" s="27"/>
    </row>
    <row r="705" spans="2:10" ht="13.2" x14ac:dyDescent="0.25">
      <c r="B705" s="24"/>
      <c r="C705" s="24"/>
      <c r="D705" s="24"/>
      <c r="E705" s="25" t="str">
        <f>IFERROR(VLOOKUP(C705,Variables!B:C,2,FALSE),"")</f>
        <v/>
      </c>
      <c r="F705" s="25" t="str">
        <f>IFERROR(VLOOKUP(D705,Variables!B:C,2,FALSE),"")</f>
        <v/>
      </c>
      <c r="G705" s="26" t="str">
        <f t="shared" si="2"/>
        <v>:</v>
      </c>
      <c r="H705" s="27" t="str">
        <f>IFERROR(VLOOKUP(G705,Variables!$A$22:$C$46,3,FALSE),"")</f>
        <v/>
      </c>
      <c r="I705" s="27"/>
      <c r="J705" s="27"/>
    </row>
    <row r="706" spans="2:10" ht="13.2" x14ac:dyDescent="0.25">
      <c r="B706" s="24"/>
      <c r="C706" s="24"/>
      <c r="D706" s="24"/>
      <c r="E706" s="25" t="str">
        <f>IFERROR(VLOOKUP(C706,Variables!B:C,2,FALSE),"")</f>
        <v/>
      </c>
      <c r="F706" s="25" t="str">
        <f>IFERROR(VLOOKUP(D706,Variables!B:C,2,FALSE),"")</f>
        <v/>
      </c>
      <c r="G706" s="26" t="str">
        <f t="shared" si="2"/>
        <v>:</v>
      </c>
      <c r="H706" s="27" t="str">
        <f>IFERROR(VLOOKUP(G706,Variables!$A$22:$C$46,3,FALSE),"")</f>
        <v/>
      </c>
      <c r="I706" s="27"/>
      <c r="J706" s="27"/>
    </row>
    <row r="707" spans="2:10" ht="13.2" x14ac:dyDescent="0.25">
      <c r="B707" s="24"/>
      <c r="C707" s="24"/>
      <c r="D707" s="24"/>
      <c r="E707" s="25" t="str">
        <f>IFERROR(VLOOKUP(C707,Variables!B:C,2,FALSE),"")</f>
        <v/>
      </c>
      <c r="F707" s="25" t="str">
        <f>IFERROR(VLOOKUP(D707,Variables!B:C,2,FALSE),"")</f>
        <v/>
      </c>
      <c r="G707" s="26" t="str">
        <f t="shared" si="2"/>
        <v>:</v>
      </c>
      <c r="H707" s="27" t="str">
        <f>IFERROR(VLOOKUP(G707,Variables!$A$22:$C$46,3,FALSE),"")</f>
        <v/>
      </c>
      <c r="I707" s="27"/>
      <c r="J707" s="27"/>
    </row>
    <row r="708" spans="2:10" ht="13.2" x14ac:dyDescent="0.25">
      <c r="B708" s="24"/>
      <c r="C708" s="24"/>
      <c r="D708" s="24"/>
      <c r="E708" s="25" t="str">
        <f>IFERROR(VLOOKUP(C708,Variables!B:C,2,FALSE),"")</f>
        <v/>
      </c>
      <c r="F708" s="25" t="str">
        <f>IFERROR(VLOOKUP(D708,Variables!B:C,2,FALSE),"")</f>
        <v/>
      </c>
      <c r="G708" s="26" t="str">
        <f t="shared" si="2"/>
        <v>:</v>
      </c>
      <c r="H708" s="27" t="str">
        <f>IFERROR(VLOOKUP(G708,Variables!$A$22:$C$46,3,FALSE),"")</f>
        <v/>
      </c>
      <c r="I708" s="27"/>
      <c r="J708" s="27"/>
    </row>
    <row r="709" spans="2:10" ht="13.2" x14ac:dyDescent="0.25">
      <c r="B709" s="24"/>
      <c r="C709" s="24"/>
      <c r="D709" s="24"/>
      <c r="E709" s="25" t="str">
        <f>IFERROR(VLOOKUP(C709,Variables!B:C,2,FALSE),"")</f>
        <v/>
      </c>
      <c r="F709" s="25" t="str">
        <f>IFERROR(VLOOKUP(D709,Variables!B:C,2,FALSE),"")</f>
        <v/>
      </c>
      <c r="G709" s="26" t="str">
        <f t="shared" si="2"/>
        <v>:</v>
      </c>
      <c r="H709" s="27" t="str">
        <f>IFERROR(VLOOKUP(G709,Variables!$A$22:$C$46,3,FALSE),"")</f>
        <v/>
      </c>
      <c r="I709" s="27"/>
      <c r="J709" s="27"/>
    </row>
    <row r="710" spans="2:10" ht="13.2" x14ac:dyDescent="0.25">
      <c r="B710" s="24"/>
      <c r="C710" s="24"/>
      <c r="D710" s="24"/>
      <c r="E710" s="25" t="str">
        <f>IFERROR(VLOOKUP(C710,Variables!B:C,2,FALSE),"")</f>
        <v/>
      </c>
      <c r="F710" s="25" t="str">
        <f>IFERROR(VLOOKUP(D710,Variables!B:C,2,FALSE),"")</f>
        <v/>
      </c>
      <c r="G710" s="26" t="str">
        <f t="shared" si="2"/>
        <v>:</v>
      </c>
      <c r="H710" s="27" t="str">
        <f>IFERROR(VLOOKUP(G710,Variables!$A$22:$C$46,3,FALSE),"")</f>
        <v/>
      </c>
      <c r="I710" s="27"/>
      <c r="J710" s="27"/>
    </row>
    <row r="711" spans="2:10" ht="13.2" x14ac:dyDescent="0.25">
      <c r="B711" s="24"/>
      <c r="C711" s="24"/>
      <c r="D711" s="24"/>
      <c r="E711" s="25" t="str">
        <f>IFERROR(VLOOKUP(C711,Variables!B:C,2,FALSE),"")</f>
        <v/>
      </c>
      <c r="F711" s="25" t="str">
        <f>IFERROR(VLOOKUP(D711,Variables!B:C,2,FALSE),"")</f>
        <v/>
      </c>
      <c r="G711" s="26" t="str">
        <f t="shared" si="2"/>
        <v>:</v>
      </c>
      <c r="H711" s="27" t="str">
        <f>IFERROR(VLOOKUP(G711,Variables!$A$22:$C$46,3,FALSE),"")</f>
        <v/>
      </c>
      <c r="I711" s="27"/>
      <c r="J711" s="27"/>
    </row>
    <row r="712" spans="2:10" ht="13.2" x14ac:dyDescent="0.25">
      <c r="B712" s="24"/>
      <c r="C712" s="24"/>
      <c r="D712" s="24"/>
      <c r="E712" s="25" t="str">
        <f>IFERROR(VLOOKUP(C712,Variables!B:C,2,FALSE),"")</f>
        <v/>
      </c>
      <c r="F712" s="25" t="str">
        <f>IFERROR(VLOOKUP(D712,Variables!B:C,2,FALSE),"")</f>
        <v/>
      </c>
      <c r="G712" s="26" t="str">
        <f t="shared" si="2"/>
        <v>:</v>
      </c>
      <c r="H712" s="27" t="str">
        <f>IFERROR(VLOOKUP(G712,Variables!$A$22:$C$46,3,FALSE),"")</f>
        <v/>
      </c>
      <c r="I712" s="27"/>
      <c r="J712" s="27"/>
    </row>
    <row r="713" spans="2:10" ht="13.2" x14ac:dyDescent="0.25">
      <c r="B713" s="24"/>
      <c r="C713" s="24"/>
      <c r="D713" s="24"/>
      <c r="E713" s="25" t="str">
        <f>IFERROR(VLOOKUP(C713,Variables!B:C,2,FALSE),"")</f>
        <v/>
      </c>
      <c r="F713" s="25" t="str">
        <f>IFERROR(VLOOKUP(D713,Variables!B:C,2,FALSE),"")</f>
        <v/>
      </c>
      <c r="G713" s="26" t="str">
        <f t="shared" si="2"/>
        <v>:</v>
      </c>
      <c r="H713" s="27" t="str">
        <f>IFERROR(VLOOKUP(G713,Variables!$A$22:$C$46,3,FALSE),"")</f>
        <v/>
      </c>
      <c r="I713" s="27"/>
      <c r="J713" s="27"/>
    </row>
    <row r="714" spans="2:10" ht="13.2" x14ac:dyDescent="0.25">
      <c r="B714" s="24"/>
      <c r="C714" s="24"/>
      <c r="D714" s="24"/>
      <c r="E714" s="25" t="str">
        <f>IFERROR(VLOOKUP(C714,Variables!B:C,2,FALSE),"")</f>
        <v/>
      </c>
      <c r="F714" s="25" t="str">
        <f>IFERROR(VLOOKUP(D714,Variables!B:C,2,FALSE),"")</f>
        <v/>
      </c>
      <c r="G714" s="26" t="str">
        <f t="shared" si="2"/>
        <v>:</v>
      </c>
      <c r="H714" s="27" t="str">
        <f>IFERROR(VLOOKUP(G714,Variables!$A$22:$C$46,3,FALSE),"")</f>
        <v/>
      </c>
      <c r="I714" s="27"/>
      <c r="J714" s="27"/>
    </row>
    <row r="715" spans="2:10" ht="13.2" x14ac:dyDescent="0.25">
      <c r="B715" s="24"/>
      <c r="C715" s="24"/>
      <c r="D715" s="24"/>
      <c r="E715" s="25" t="str">
        <f>IFERROR(VLOOKUP(C715,Variables!B:C,2,FALSE),"")</f>
        <v/>
      </c>
      <c r="F715" s="25" t="str">
        <f>IFERROR(VLOOKUP(D715,Variables!B:C,2,FALSE),"")</f>
        <v/>
      </c>
      <c r="G715" s="26" t="str">
        <f t="shared" si="2"/>
        <v>:</v>
      </c>
      <c r="H715" s="27" t="str">
        <f>IFERROR(VLOOKUP(G715,Variables!$A$22:$C$46,3,FALSE),"")</f>
        <v/>
      </c>
      <c r="I715" s="27"/>
      <c r="J715" s="27"/>
    </row>
    <row r="716" spans="2:10" ht="13.2" x14ac:dyDescent="0.25">
      <c r="B716" s="24"/>
      <c r="C716" s="24"/>
      <c r="D716" s="24"/>
      <c r="E716" s="25" t="str">
        <f>IFERROR(VLOOKUP(C716,Variables!B:C,2,FALSE),"")</f>
        <v/>
      </c>
      <c r="F716" s="25" t="str">
        <f>IFERROR(VLOOKUP(D716,Variables!B:C,2,FALSE),"")</f>
        <v/>
      </c>
      <c r="G716" s="26" t="str">
        <f t="shared" si="2"/>
        <v>:</v>
      </c>
      <c r="H716" s="27" t="str">
        <f>IFERROR(VLOOKUP(G716,Variables!$A$22:$C$46,3,FALSE),"")</f>
        <v/>
      </c>
      <c r="I716" s="27"/>
      <c r="J716" s="27"/>
    </row>
    <row r="717" spans="2:10" ht="13.2" x14ac:dyDescent="0.25">
      <c r="B717" s="24"/>
      <c r="C717" s="24"/>
      <c r="D717" s="24"/>
      <c r="E717" s="25" t="str">
        <f>IFERROR(VLOOKUP(C717,Variables!B:C,2,FALSE),"")</f>
        <v/>
      </c>
      <c r="F717" s="25" t="str">
        <f>IFERROR(VLOOKUP(D717,Variables!B:C,2,FALSE),"")</f>
        <v/>
      </c>
      <c r="G717" s="26" t="str">
        <f t="shared" si="2"/>
        <v>:</v>
      </c>
      <c r="H717" s="27" t="str">
        <f>IFERROR(VLOOKUP(G717,Variables!$A$22:$C$46,3,FALSE),"")</f>
        <v/>
      </c>
      <c r="I717" s="27"/>
      <c r="J717" s="27"/>
    </row>
    <row r="718" spans="2:10" ht="13.2" x14ac:dyDescent="0.25">
      <c r="B718" s="24"/>
      <c r="C718" s="24"/>
      <c r="D718" s="24"/>
      <c r="E718" s="25" t="str">
        <f>IFERROR(VLOOKUP(C718,Variables!B:C,2,FALSE),"")</f>
        <v/>
      </c>
      <c r="F718" s="25" t="str">
        <f>IFERROR(VLOOKUP(D718,Variables!B:C,2,FALSE),"")</f>
        <v/>
      </c>
      <c r="G718" s="26" t="str">
        <f t="shared" si="2"/>
        <v>:</v>
      </c>
      <c r="H718" s="27" t="str">
        <f>IFERROR(VLOOKUP(G718,Variables!$A$22:$C$46,3,FALSE),"")</f>
        <v/>
      </c>
      <c r="I718" s="27"/>
      <c r="J718" s="27"/>
    </row>
    <row r="719" spans="2:10" ht="13.2" x14ac:dyDescent="0.25">
      <c r="B719" s="24"/>
      <c r="C719" s="24"/>
      <c r="D719" s="24"/>
      <c r="E719" s="25" t="str">
        <f>IFERROR(VLOOKUP(C719,Variables!B:C,2,FALSE),"")</f>
        <v/>
      </c>
      <c r="F719" s="25" t="str">
        <f>IFERROR(VLOOKUP(D719,Variables!B:C,2,FALSE),"")</f>
        <v/>
      </c>
      <c r="G719" s="26" t="str">
        <f t="shared" si="2"/>
        <v>:</v>
      </c>
      <c r="H719" s="27" t="str">
        <f>IFERROR(VLOOKUP(G719,Variables!$A$22:$C$46,3,FALSE),"")</f>
        <v/>
      </c>
      <c r="I719" s="27"/>
      <c r="J719" s="27"/>
    </row>
    <row r="720" spans="2:10" ht="13.2" x14ac:dyDescent="0.25">
      <c r="B720" s="24"/>
      <c r="C720" s="24"/>
      <c r="D720" s="24"/>
      <c r="E720" s="25" t="str">
        <f>IFERROR(VLOOKUP(C720,Variables!B:C,2,FALSE),"")</f>
        <v/>
      </c>
      <c r="F720" s="25" t="str">
        <f>IFERROR(VLOOKUP(D720,Variables!B:C,2,FALSE),"")</f>
        <v/>
      </c>
      <c r="G720" s="26" t="str">
        <f t="shared" si="2"/>
        <v>:</v>
      </c>
      <c r="H720" s="27" t="str">
        <f>IFERROR(VLOOKUP(G720,Variables!$A$22:$C$46,3,FALSE),"")</f>
        <v/>
      </c>
      <c r="I720" s="27"/>
      <c r="J720" s="27"/>
    </row>
    <row r="721" spans="2:10" ht="13.2" x14ac:dyDescent="0.25">
      <c r="B721" s="24"/>
      <c r="C721" s="24"/>
      <c r="D721" s="24"/>
      <c r="E721" s="25" t="str">
        <f>IFERROR(VLOOKUP(C721,Variables!B:C,2,FALSE),"")</f>
        <v/>
      </c>
      <c r="F721" s="25" t="str">
        <f>IFERROR(VLOOKUP(D721,Variables!B:C,2,FALSE),"")</f>
        <v/>
      </c>
      <c r="G721" s="26" t="str">
        <f t="shared" si="2"/>
        <v>:</v>
      </c>
      <c r="H721" s="27" t="str">
        <f>IFERROR(VLOOKUP(G721,Variables!$A$22:$C$46,3,FALSE),"")</f>
        <v/>
      </c>
      <c r="I721" s="27"/>
      <c r="J721" s="27"/>
    </row>
    <row r="722" spans="2:10" ht="13.2" x14ac:dyDescent="0.25">
      <c r="B722" s="24"/>
      <c r="C722" s="24"/>
      <c r="D722" s="24"/>
      <c r="E722" s="25" t="str">
        <f>IFERROR(VLOOKUP(C722,Variables!B:C,2,FALSE),"")</f>
        <v/>
      </c>
      <c r="F722" s="25" t="str">
        <f>IFERROR(VLOOKUP(D722,Variables!B:C,2,FALSE),"")</f>
        <v/>
      </c>
      <c r="G722" s="26" t="str">
        <f t="shared" si="2"/>
        <v>:</v>
      </c>
      <c r="H722" s="27" t="str">
        <f>IFERROR(VLOOKUP(G722,Variables!$A$22:$C$46,3,FALSE),"")</f>
        <v/>
      </c>
      <c r="I722" s="27"/>
      <c r="J722" s="27"/>
    </row>
    <row r="723" spans="2:10" ht="13.2" x14ac:dyDescent="0.25">
      <c r="B723" s="24"/>
      <c r="C723" s="24"/>
      <c r="D723" s="24"/>
      <c r="E723" s="25" t="str">
        <f>IFERROR(VLOOKUP(C723,Variables!B:C,2,FALSE),"")</f>
        <v/>
      </c>
      <c r="F723" s="25" t="str">
        <f>IFERROR(VLOOKUP(D723,Variables!B:C,2,FALSE),"")</f>
        <v/>
      </c>
      <c r="G723" s="26" t="str">
        <f t="shared" si="2"/>
        <v>:</v>
      </c>
      <c r="H723" s="27" t="str">
        <f>IFERROR(VLOOKUP(G723,Variables!$A$22:$C$46,3,FALSE),"")</f>
        <v/>
      </c>
      <c r="I723" s="27"/>
      <c r="J723" s="27"/>
    </row>
    <row r="724" spans="2:10" ht="13.2" x14ac:dyDescent="0.25">
      <c r="B724" s="24"/>
      <c r="C724" s="24"/>
      <c r="D724" s="24"/>
      <c r="E724" s="25" t="str">
        <f>IFERROR(VLOOKUP(C724,Variables!B:C,2,FALSE),"")</f>
        <v/>
      </c>
      <c r="F724" s="25" t="str">
        <f>IFERROR(VLOOKUP(D724,Variables!B:C,2,FALSE),"")</f>
        <v/>
      </c>
      <c r="G724" s="26" t="str">
        <f t="shared" si="2"/>
        <v>:</v>
      </c>
      <c r="H724" s="27" t="str">
        <f>IFERROR(VLOOKUP(G724,Variables!$A$22:$C$46,3,FALSE),"")</f>
        <v/>
      </c>
      <c r="I724" s="27"/>
      <c r="J724" s="27"/>
    </row>
    <row r="725" spans="2:10" ht="13.2" x14ac:dyDescent="0.25">
      <c r="B725" s="24"/>
      <c r="C725" s="24"/>
      <c r="D725" s="24"/>
      <c r="E725" s="25" t="str">
        <f>IFERROR(VLOOKUP(C725,Variables!B:C,2,FALSE),"")</f>
        <v/>
      </c>
      <c r="F725" s="25" t="str">
        <f>IFERROR(VLOOKUP(D725,Variables!B:C,2,FALSE),"")</f>
        <v/>
      </c>
      <c r="G725" s="26" t="str">
        <f t="shared" si="2"/>
        <v>:</v>
      </c>
      <c r="H725" s="27" t="str">
        <f>IFERROR(VLOOKUP(G725,Variables!$A$22:$C$46,3,FALSE),"")</f>
        <v/>
      </c>
      <c r="I725" s="27"/>
      <c r="J725" s="27"/>
    </row>
    <row r="726" spans="2:10" ht="13.2" x14ac:dyDescent="0.25">
      <c r="B726" s="24"/>
      <c r="C726" s="24"/>
      <c r="D726" s="24"/>
      <c r="E726" s="25" t="str">
        <f>IFERROR(VLOOKUP(C726,Variables!B:C,2,FALSE),"")</f>
        <v/>
      </c>
      <c r="F726" s="25" t="str">
        <f>IFERROR(VLOOKUP(D726,Variables!B:C,2,FALSE),"")</f>
        <v/>
      </c>
      <c r="G726" s="26" t="str">
        <f t="shared" si="2"/>
        <v>:</v>
      </c>
      <c r="H726" s="27" t="str">
        <f>IFERROR(VLOOKUP(G726,Variables!$A$22:$C$46,3,FALSE),"")</f>
        <v/>
      </c>
      <c r="I726" s="27"/>
      <c r="J726" s="27"/>
    </row>
    <row r="727" spans="2:10" ht="13.2" x14ac:dyDescent="0.25">
      <c r="B727" s="24"/>
      <c r="C727" s="24"/>
      <c r="D727" s="24"/>
      <c r="E727" s="25" t="str">
        <f>IFERROR(VLOOKUP(C727,Variables!B:C,2,FALSE),"")</f>
        <v/>
      </c>
      <c r="F727" s="25" t="str">
        <f>IFERROR(VLOOKUP(D727,Variables!B:C,2,FALSE),"")</f>
        <v/>
      </c>
      <c r="G727" s="26" t="str">
        <f t="shared" si="2"/>
        <v>:</v>
      </c>
      <c r="H727" s="27" t="str">
        <f>IFERROR(VLOOKUP(G727,Variables!$A$22:$C$46,3,FALSE),"")</f>
        <v/>
      </c>
      <c r="I727" s="27"/>
      <c r="J727" s="27"/>
    </row>
    <row r="728" spans="2:10" ht="13.2" x14ac:dyDescent="0.25">
      <c r="B728" s="24"/>
      <c r="C728" s="24"/>
      <c r="D728" s="24"/>
      <c r="E728" s="25" t="str">
        <f>IFERROR(VLOOKUP(C728,Variables!B:C,2,FALSE),"")</f>
        <v/>
      </c>
      <c r="F728" s="25" t="str">
        <f>IFERROR(VLOOKUP(D728,Variables!B:C,2,FALSE),"")</f>
        <v/>
      </c>
      <c r="G728" s="26" t="str">
        <f t="shared" si="2"/>
        <v>:</v>
      </c>
      <c r="H728" s="27" t="str">
        <f>IFERROR(VLOOKUP(G728,Variables!$A$22:$C$46,3,FALSE),"")</f>
        <v/>
      </c>
      <c r="I728" s="27"/>
      <c r="J728" s="27"/>
    </row>
    <row r="729" spans="2:10" ht="13.2" x14ac:dyDescent="0.25">
      <c r="B729" s="24"/>
      <c r="C729" s="24"/>
      <c r="D729" s="24"/>
      <c r="E729" s="25" t="str">
        <f>IFERROR(VLOOKUP(C729,Variables!B:C,2,FALSE),"")</f>
        <v/>
      </c>
      <c r="F729" s="25" t="str">
        <f>IFERROR(VLOOKUP(D729,Variables!B:C,2,FALSE),"")</f>
        <v/>
      </c>
      <c r="G729" s="26" t="str">
        <f t="shared" si="2"/>
        <v>:</v>
      </c>
      <c r="H729" s="27" t="str">
        <f>IFERROR(VLOOKUP(G729,Variables!$A$22:$C$46,3,FALSE),"")</f>
        <v/>
      </c>
      <c r="I729" s="27"/>
      <c r="J729" s="27"/>
    </row>
    <row r="730" spans="2:10" ht="13.2" x14ac:dyDescent="0.25">
      <c r="B730" s="24"/>
      <c r="C730" s="24"/>
      <c r="D730" s="24"/>
      <c r="E730" s="25" t="str">
        <f>IFERROR(VLOOKUP(C730,Variables!B:C,2,FALSE),"")</f>
        <v/>
      </c>
      <c r="F730" s="25" t="str">
        <f>IFERROR(VLOOKUP(D730,Variables!B:C,2,FALSE),"")</f>
        <v/>
      </c>
      <c r="G730" s="26" t="str">
        <f t="shared" si="2"/>
        <v>:</v>
      </c>
      <c r="H730" s="27" t="str">
        <f>IFERROR(VLOOKUP(G730,Variables!$A$22:$C$46,3,FALSE),"")</f>
        <v/>
      </c>
      <c r="I730" s="27"/>
      <c r="J730" s="27"/>
    </row>
    <row r="731" spans="2:10" ht="13.2" x14ac:dyDescent="0.25">
      <c r="B731" s="24"/>
      <c r="C731" s="24"/>
      <c r="D731" s="24"/>
      <c r="E731" s="25" t="str">
        <f>IFERROR(VLOOKUP(C731,Variables!B:C,2,FALSE),"")</f>
        <v/>
      </c>
      <c r="F731" s="25" t="str">
        <f>IFERROR(VLOOKUP(D731,Variables!B:C,2,FALSE),"")</f>
        <v/>
      </c>
      <c r="G731" s="26" t="str">
        <f t="shared" si="2"/>
        <v>:</v>
      </c>
      <c r="H731" s="27" t="str">
        <f>IFERROR(VLOOKUP(G731,Variables!$A$22:$C$46,3,FALSE),"")</f>
        <v/>
      </c>
      <c r="I731" s="27"/>
      <c r="J731" s="27"/>
    </row>
    <row r="732" spans="2:10" ht="13.2" x14ac:dyDescent="0.25">
      <c r="B732" s="24"/>
      <c r="C732" s="24"/>
      <c r="D732" s="24"/>
      <c r="E732" s="25" t="str">
        <f>IFERROR(VLOOKUP(C732,Variables!B:C,2,FALSE),"")</f>
        <v/>
      </c>
      <c r="F732" s="25" t="str">
        <f>IFERROR(VLOOKUP(D732,Variables!B:C,2,FALSE),"")</f>
        <v/>
      </c>
      <c r="G732" s="26" t="str">
        <f t="shared" si="2"/>
        <v>:</v>
      </c>
      <c r="H732" s="27" t="str">
        <f>IFERROR(VLOOKUP(G732,Variables!$A$22:$C$46,3,FALSE),"")</f>
        <v/>
      </c>
      <c r="I732" s="27"/>
      <c r="J732" s="27"/>
    </row>
    <row r="733" spans="2:10" ht="13.2" x14ac:dyDescent="0.25">
      <c r="B733" s="24"/>
      <c r="C733" s="24"/>
      <c r="D733" s="24"/>
      <c r="E733" s="25" t="str">
        <f>IFERROR(VLOOKUP(C733,Variables!B:C,2,FALSE),"")</f>
        <v/>
      </c>
      <c r="F733" s="25" t="str">
        <f>IFERROR(VLOOKUP(D733,Variables!B:C,2,FALSE),"")</f>
        <v/>
      </c>
      <c r="G733" s="26" t="str">
        <f t="shared" si="2"/>
        <v>:</v>
      </c>
      <c r="H733" s="27" t="str">
        <f>IFERROR(VLOOKUP(G733,Variables!$A$22:$C$46,3,FALSE),"")</f>
        <v/>
      </c>
      <c r="I733" s="27"/>
      <c r="J733" s="27"/>
    </row>
    <row r="734" spans="2:10" ht="13.2" x14ac:dyDescent="0.25">
      <c r="B734" s="24"/>
      <c r="C734" s="24"/>
      <c r="D734" s="24"/>
      <c r="E734" s="25" t="str">
        <f>IFERROR(VLOOKUP(C734,Variables!B:C,2,FALSE),"")</f>
        <v/>
      </c>
      <c r="F734" s="25" t="str">
        <f>IFERROR(VLOOKUP(D734,Variables!B:C,2,FALSE),"")</f>
        <v/>
      </c>
      <c r="G734" s="26" t="str">
        <f t="shared" si="2"/>
        <v>:</v>
      </c>
      <c r="H734" s="27" t="str">
        <f>IFERROR(VLOOKUP(G734,Variables!$A$22:$C$46,3,FALSE),"")</f>
        <v/>
      </c>
      <c r="I734" s="27"/>
      <c r="J734" s="27"/>
    </row>
    <row r="735" spans="2:10" ht="13.2" x14ac:dyDescent="0.25">
      <c r="B735" s="24"/>
      <c r="C735" s="24"/>
      <c r="D735" s="24"/>
      <c r="E735" s="25" t="str">
        <f>IFERROR(VLOOKUP(C735,Variables!B:C,2,FALSE),"")</f>
        <v/>
      </c>
      <c r="F735" s="25" t="str">
        <f>IFERROR(VLOOKUP(D735,Variables!B:C,2,FALSE),"")</f>
        <v/>
      </c>
      <c r="G735" s="26" t="str">
        <f t="shared" si="2"/>
        <v>:</v>
      </c>
      <c r="H735" s="27" t="str">
        <f>IFERROR(VLOOKUP(G735,Variables!$A$22:$C$46,3,FALSE),"")</f>
        <v/>
      </c>
      <c r="I735" s="27"/>
      <c r="J735" s="27"/>
    </row>
    <row r="736" spans="2:10" ht="13.2" x14ac:dyDescent="0.25">
      <c r="B736" s="24"/>
      <c r="C736" s="24"/>
      <c r="D736" s="24"/>
      <c r="E736" s="25" t="str">
        <f>IFERROR(VLOOKUP(C736,Variables!B:C,2,FALSE),"")</f>
        <v/>
      </c>
      <c r="F736" s="25" t="str">
        <f>IFERROR(VLOOKUP(D736,Variables!B:C,2,FALSE),"")</f>
        <v/>
      </c>
      <c r="G736" s="26" t="str">
        <f t="shared" si="2"/>
        <v>:</v>
      </c>
      <c r="H736" s="27" t="str">
        <f>IFERROR(VLOOKUP(G736,Variables!$A$22:$C$46,3,FALSE),"")</f>
        <v/>
      </c>
      <c r="I736" s="27"/>
      <c r="J736" s="27"/>
    </row>
    <row r="737" spans="2:10" ht="13.2" x14ac:dyDescent="0.25">
      <c r="B737" s="24"/>
      <c r="C737" s="24"/>
      <c r="D737" s="24"/>
      <c r="E737" s="25" t="str">
        <f>IFERROR(VLOOKUP(C737,Variables!B:C,2,FALSE),"")</f>
        <v/>
      </c>
      <c r="F737" s="25" t="str">
        <f>IFERROR(VLOOKUP(D737,Variables!B:C,2,FALSE),"")</f>
        <v/>
      </c>
      <c r="G737" s="26" t="str">
        <f t="shared" si="2"/>
        <v>:</v>
      </c>
      <c r="H737" s="27" t="str">
        <f>IFERROR(VLOOKUP(G737,Variables!$A$22:$C$46,3,FALSE),"")</f>
        <v/>
      </c>
      <c r="I737" s="27"/>
      <c r="J737" s="27"/>
    </row>
    <row r="738" spans="2:10" ht="13.2" x14ac:dyDescent="0.25">
      <c r="B738" s="24"/>
      <c r="C738" s="24"/>
      <c r="D738" s="24"/>
      <c r="E738" s="25" t="str">
        <f>IFERROR(VLOOKUP(C738,Variables!B:C,2,FALSE),"")</f>
        <v/>
      </c>
      <c r="F738" s="25" t="str">
        <f>IFERROR(VLOOKUP(D738,Variables!B:C,2,FALSE),"")</f>
        <v/>
      </c>
      <c r="G738" s="26" t="str">
        <f t="shared" si="2"/>
        <v>:</v>
      </c>
      <c r="H738" s="27" t="str">
        <f>IFERROR(VLOOKUP(G738,Variables!$A$22:$C$46,3,FALSE),"")</f>
        <v/>
      </c>
      <c r="I738" s="27"/>
      <c r="J738" s="27"/>
    </row>
    <row r="739" spans="2:10" ht="13.2" x14ac:dyDescent="0.25">
      <c r="B739" s="24"/>
      <c r="C739" s="24"/>
      <c r="D739" s="24"/>
      <c r="E739" s="25" t="str">
        <f>IFERROR(VLOOKUP(C739,Variables!B:C,2,FALSE),"")</f>
        <v/>
      </c>
      <c r="F739" s="25" t="str">
        <f>IFERROR(VLOOKUP(D739,Variables!B:C,2,FALSE),"")</f>
        <v/>
      </c>
      <c r="G739" s="26" t="str">
        <f t="shared" si="2"/>
        <v>:</v>
      </c>
      <c r="H739" s="27" t="str">
        <f>IFERROR(VLOOKUP(G739,Variables!$A$22:$C$46,3,FALSE),"")</f>
        <v/>
      </c>
      <c r="I739" s="27"/>
      <c r="J739" s="27"/>
    </row>
    <row r="740" spans="2:10" ht="13.2" x14ac:dyDescent="0.25">
      <c r="B740" s="24"/>
      <c r="C740" s="24"/>
      <c r="D740" s="24"/>
      <c r="E740" s="25" t="str">
        <f>IFERROR(VLOOKUP(C740,Variables!B:C,2,FALSE),"")</f>
        <v/>
      </c>
      <c r="F740" s="25" t="str">
        <f>IFERROR(VLOOKUP(D740,Variables!B:C,2,FALSE),"")</f>
        <v/>
      </c>
      <c r="G740" s="26" t="str">
        <f t="shared" si="2"/>
        <v>:</v>
      </c>
      <c r="H740" s="27" t="str">
        <f>IFERROR(VLOOKUP(G740,Variables!$A$22:$C$46,3,FALSE),"")</f>
        <v/>
      </c>
      <c r="I740" s="27"/>
      <c r="J740" s="27"/>
    </row>
    <row r="741" spans="2:10" ht="13.2" x14ac:dyDescent="0.25">
      <c r="B741" s="24"/>
      <c r="C741" s="24"/>
      <c r="D741" s="24"/>
      <c r="E741" s="25" t="str">
        <f>IFERROR(VLOOKUP(C741,Variables!B:C,2,FALSE),"")</f>
        <v/>
      </c>
      <c r="F741" s="25" t="str">
        <f>IFERROR(VLOOKUP(D741,Variables!B:C,2,FALSE),"")</f>
        <v/>
      </c>
      <c r="G741" s="26" t="str">
        <f t="shared" si="2"/>
        <v>:</v>
      </c>
      <c r="H741" s="27" t="str">
        <f>IFERROR(VLOOKUP(G741,Variables!$A$22:$C$46,3,FALSE),"")</f>
        <v/>
      </c>
      <c r="I741" s="27"/>
      <c r="J741" s="27"/>
    </row>
    <row r="742" spans="2:10" ht="13.2" x14ac:dyDescent="0.25">
      <c r="B742" s="24"/>
      <c r="C742" s="24"/>
      <c r="D742" s="24"/>
      <c r="E742" s="25" t="str">
        <f>IFERROR(VLOOKUP(C742,Variables!B:C,2,FALSE),"")</f>
        <v/>
      </c>
      <c r="F742" s="25" t="str">
        <f>IFERROR(VLOOKUP(D742,Variables!B:C,2,FALSE),"")</f>
        <v/>
      </c>
      <c r="G742" s="26" t="str">
        <f t="shared" si="2"/>
        <v>:</v>
      </c>
      <c r="H742" s="27" t="str">
        <f>IFERROR(VLOOKUP(G742,Variables!$A$22:$C$46,3,FALSE),"")</f>
        <v/>
      </c>
      <c r="I742" s="27"/>
      <c r="J742" s="27"/>
    </row>
    <row r="743" spans="2:10" ht="13.2" x14ac:dyDescent="0.25">
      <c r="B743" s="24"/>
      <c r="C743" s="24"/>
      <c r="D743" s="24"/>
      <c r="E743" s="25" t="str">
        <f>IFERROR(VLOOKUP(C743,Variables!B:C,2,FALSE),"")</f>
        <v/>
      </c>
      <c r="F743" s="25" t="str">
        <f>IFERROR(VLOOKUP(D743,Variables!B:C,2,FALSE),"")</f>
        <v/>
      </c>
      <c r="G743" s="26" t="str">
        <f t="shared" si="2"/>
        <v>:</v>
      </c>
      <c r="H743" s="27" t="str">
        <f>IFERROR(VLOOKUP(G743,Variables!$A$22:$C$46,3,FALSE),"")</f>
        <v/>
      </c>
      <c r="I743" s="27"/>
      <c r="J743" s="27"/>
    </row>
    <row r="744" spans="2:10" ht="13.2" x14ac:dyDescent="0.25">
      <c r="B744" s="24"/>
      <c r="C744" s="24"/>
      <c r="D744" s="24"/>
      <c r="E744" s="25" t="str">
        <f>IFERROR(VLOOKUP(C744,Variables!B:C,2,FALSE),"")</f>
        <v/>
      </c>
      <c r="F744" s="25" t="str">
        <f>IFERROR(VLOOKUP(D744,Variables!B:C,2,FALSE),"")</f>
        <v/>
      </c>
      <c r="G744" s="26" t="str">
        <f t="shared" si="2"/>
        <v>:</v>
      </c>
      <c r="H744" s="27" t="str">
        <f>IFERROR(VLOOKUP(G744,Variables!$A$22:$C$46,3,FALSE),"")</f>
        <v/>
      </c>
      <c r="I744" s="27"/>
      <c r="J744" s="27"/>
    </row>
    <row r="745" spans="2:10" ht="13.2" x14ac:dyDescent="0.25">
      <c r="B745" s="24"/>
      <c r="C745" s="24"/>
      <c r="D745" s="24"/>
      <c r="E745" s="25" t="str">
        <f>IFERROR(VLOOKUP(C745,Variables!B:C,2,FALSE),"")</f>
        <v/>
      </c>
      <c r="F745" s="25" t="str">
        <f>IFERROR(VLOOKUP(D745,Variables!B:C,2,FALSE),"")</f>
        <v/>
      </c>
      <c r="G745" s="26" t="str">
        <f t="shared" si="2"/>
        <v>:</v>
      </c>
      <c r="H745" s="27" t="str">
        <f>IFERROR(VLOOKUP(G745,Variables!$A$22:$C$46,3,FALSE),"")</f>
        <v/>
      </c>
      <c r="I745" s="27"/>
      <c r="J745" s="27"/>
    </row>
    <row r="746" spans="2:10" ht="13.2" x14ac:dyDescent="0.25">
      <c r="B746" s="24"/>
      <c r="C746" s="24"/>
      <c r="D746" s="24"/>
      <c r="E746" s="25" t="str">
        <f>IFERROR(VLOOKUP(C746,Variables!B:C,2,FALSE),"")</f>
        <v/>
      </c>
      <c r="F746" s="25" t="str">
        <f>IFERROR(VLOOKUP(D746,Variables!B:C,2,FALSE),"")</f>
        <v/>
      </c>
      <c r="G746" s="26" t="str">
        <f t="shared" si="2"/>
        <v>:</v>
      </c>
      <c r="H746" s="27" t="str">
        <f>IFERROR(VLOOKUP(G746,Variables!$A$22:$C$46,3,FALSE),"")</f>
        <v/>
      </c>
      <c r="I746" s="27"/>
      <c r="J746" s="27"/>
    </row>
    <row r="747" spans="2:10" ht="13.2" x14ac:dyDescent="0.25">
      <c r="B747" s="24"/>
      <c r="C747" s="24"/>
      <c r="D747" s="24"/>
      <c r="E747" s="25" t="str">
        <f>IFERROR(VLOOKUP(C747,Variables!B:C,2,FALSE),"")</f>
        <v/>
      </c>
      <c r="F747" s="25" t="str">
        <f>IFERROR(VLOOKUP(D747,Variables!B:C,2,FALSE),"")</f>
        <v/>
      </c>
      <c r="G747" s="26" t="str">
        <f t="shared" si="2"/>
        <v>:</v>
      </c>
      <c r="H747" s="27" t="str">
        <f>IFERROR(VLOOKUP(G747,Variables!$A$22:$C$46,3,FALSE),"")</f>
        <v/>
      </c>
      <c r="I747" s="27"/>
      <c r="J747" s="27"/>
    </row>
    <row r="748" spans="2:10" ht="13.2" x14ac:dyDescent="0.25">
      <c r="B748" s="24"/>
      <c r="C748" s="24"/>
      <c r="D748" s="24"/>
      <c r="E748" s="25" t="str">
        <f>IFERROR(VLOOKUP(C748,Variables!B:C,2,FALSE),"")</f>
        <v/>
      </c>
      <c r="F748" s="25" t="str">
        <f>IFERROR(VLOOKUP(D748,Variables!B:C,2,FALSE),"")</f>
        <v/>
      </c>
      <c r="G748" s="26" t="str">
        <f t="shared" si="2"/>
        <v>:</v>
      </c>
      <c r="H748" s="27" t="str">
        <f>IFERROR(VLOOKUP(G748,Variables!$A$22:$C$46,3,FALSE),"")</f>
        <v/>
      </c>
      <c r="I748" s="27"/>
      <c r="J748" s="27"/>
    </row>
    <row r="749" spans="2:10" ht="13.2" x14ac:dyDescent="0.25">
      <c r="B749" s="24"/>
      <c r="C749" s="24"/>
      <c r="D749" s="24"/>
      <c r="E749" s="25" t="str">
        <f>IFERROR(VLOOKUP(C749,Variables!B:C,2,FALSE),"")</f>
        <v/>
      </c>
      <c r="F749" s="25" t="str">
        <f>IFERROR(VLOOKUP(D749,Variables!B:C,2,FALSE),"")</f>
        <v/>
      </c>
      <c r="G749" s="26" t="str">
        <f t="shared" si="2"/>
        <v>:</v>
      </c>
      <c r="H749" s="27" t="str">
        <f>IFERROR(VLOOKUP(G749,Variables!$A$22:$C$46,3,FALSE),"")</f>
        <v/>
      </c>
      <c r="I749" s="27"/>
      <c r="J749" s="27"/>
    </row>
    <row r="750" spans="2:10" ht="13.2" x14ac:dyDescent="0.25">
      <c r="B750" s="24"/>
      <c r="C750" s="24"/>
      <c r="D750" s="24"/>
      <c r="E750" s="25" t="str">
        <f>IFERROR(VLOOKUP(C750,Variables!B:C,2,FALSE),"")</f>
        <v/>
      </c>
      <c r="F750" s="25" t="str">
        <f>IFERROR(VLOOKUP(D750,Variables!B:C,2,FALSE),"")</f>
        <v/>
      </c>
      <c r="G750" s="26" t="str">
        <f t="shared" si="2"/>
        <v>:</v>
      </c>
      <c r="H750" s="27" t="str">
        <f>IFERROR(VLOOKUP(G750,Variables!$A$22:$C$46,3,FALSE),"")</f>
        <v/>
      </c>
      <c r="I750" s="27"/>
      <c r="J750" s="27"/>
    </row>
    <row r="751" spans="2:10" ht="13.2" x14ac:dyDescent="0.25">
      <c r="B751" s="24"/>
      <c r="C751" s="24"/>
      <c r="D751" s="24"/>
      <c r="E751" s="25" t="str">
        <f>IFERROR(VLOOKUP(C751,Variables!B:C,2,FALSE),"")</f>
        <v/>
      </c>
      <c r="F751" s="25" t="str">
        <f>IFERROR(VLOOKUP(D751,Variables!B:C,2,FALSE),"")</f>
        <v/>
      </c>
      <c r="G751" s="26" t="str">
        <f t="shared" si="2"/>
        <v>:</v>
      </c>
      <c r="H751" s="27" t="str">
        <f>IFERROR(VLOOKUP(G751,Variables!$A$22:$C$46,3,FALSE),"")</f>
        <v/>
      </c>
      <c r="I751" s="27"/>
      <c r="J751" s="27"/>
    </row>
    <row r="752" spans="2:10" ht="13.2" x14ac:dyDescent="0.25">
      <c r="B752" s="24"/>
      <c r="C752" s="24"/>
      <c r="D752" s="24"/>
      <c r="E752" s="25" t="str">
        <f>IFERROR(VLOOKUP(C752,Variables!B:C,2,FALSE),"")</f>
        <v/>
      </c>
      <c r="F752" s="25" t="str">
        <f>IFERROR(VLOOKUP(D752,Variables!B:C,2,FALSE),"")</f>
        <v/>
      </c>
      <c r="G752" s="26" t="str">
        <f t="shared" si="2"/>
        <v>:</v>
      </c>
      <c r="H752" s="27" t="str">
        <f>IFERROR(VLOOKUP(G752,Variables!$A$22:$C$46,3,FALSE),"")</f>
        <v/>
      </c>
      <c r="I752" s="27"/>
      <c r="J752" s="27"/>
    </row>
    <row r="753" spans="2:10" ht="13.2" x14ac:dyDescent="0.25">
      <c r="B753" s="24"/>
      <c r="C753" s="24"/>
      <c r="D753" s="24"/>
      <c r="E753" s="25" t="str">
        <f>IFERROR(VLOOKUP(C753,Variables!B:C,2,FALSE),"")</f>
        <v/>
      </c>
      <c r="F753" s="25" t="str">
        <f>IFERROR(VLOOKUP(D753,Variables!B:C,2,FALSE),"")</f>
        <v/>
      </c>
      <c r="G753" s="26" t="str">
        <f t="shared" si="2"/>
        <v>:</v>
      </c>
      <c r="H753" s="27" t="str">
        <f>IFERROR(VLOOKUP(G753,Variables!$A$22:$C$46,3,FALSE),"")</f>
        <v/>
      </c>
      <c r="I753" s="27"/>
      <c r="J753" s="27"/>
    </row>
    <row r="754" spans="2:10" ht="13.2" x14ac:dyDescent="0.25">
      <c r="B754" s="24"/>
      <c r="C754" s="24"/>
      <c r="D754" s="24"/>
      <c r="E754" s="25" t="str">
        <f>IFERROR(VLOOKUP(C754,Variables!B:C,2,FALSE),"")</f>
        <v/>
      </c>
      <c r="F754" s="25" t="str">
        <f>IFERROR(VLOOKUP(D754,Variables!B:C,2,FALSE),"")</f>
        <v/>
      </c>
      <c r="G754" s="26" t="str">
        <f t="shared" si="2"/>
        <v>:</v>
      </c>
      <c r="H754" s="27" t="str">
        <f>IFERROR(VLOOKUP(G754,Variables!$A$22:$C$46,3,FALSE),"")</f>
        <v/>
      </c>
      <c r="I754" s="27"/>
      <c r="J754" s="27"/>
    </row>
    <row r="755" spans="2:10" ht="13.2" x14ac:dyDescent="0.25">
      <c r="B755" s="24"/>
      <c r="C755" s="24"/>
      <c r="D755" s="24"/>
      <c r="E755" s="25" t="str">
        <f>IFERROR(VLOOKUP(C755,Variables!B:C,2,FALSE),"")</f>
        <v/>
      </c>
      <c r="F755" s="25" t="str">
        <f>IFERROR(VLOOKUP(D755,Variables!B:C,2,FALSE),"")</f>
        <v/>
      </c>
      <c r="G755" s="26" t="str">
        <f t="shared" si="2"/>
        <v>:</v>
      </c>
      <c r="H755" s="27" t="str">
        <f>IFERROR(VLOOKUP(G755,Variables!$A$22:$C$46,3,FALSE),"")</f>
        <v/>
      </c>
      <c r="I755" s="27"/>
      <c r="J755" s="27"/>
    </row>
    <row r="756" spans="2:10" ht="13.2" x14ac:dyDescent="0.25">
      <c r="B756" s="24"/>
      <c r="C756" s="24"/>
      <c r="D756" s="24"/>
      <c r="E756" s="25" t="str">
        <f>IFERROR(VLOOKUP(C756,Variables!B:C,2,FALSE),"")</f>
        <v/>
      </c>
      <c r="F756" s="25" t="str">
        <f>IFERROR(VLOOKUP(D756,Variables!B:C,2,FALSE),"")</f>
        <v/>
      </c>
      <c r="G756" s="26" t="str">
        <f t="shared" si="2"/>
        <v>:</v>
      </c>
      <c r="H756" s="27" t="str">
        <f>IFERROR(VLOOKUP(G756,Variables!$A$22:$C$46,3,FALSE),"")</f>
        <v/>
      </c>
      <c r="I756" s="27"/>
      <c r="J756" s="27"/>
    </row>
    <row r="757" spans="2:10" ht="13.2" x14ac:dyDescent="0.25">
      <c r="B757" s="24"/>
      <c r="C757" s="24"/>
      <c r="D757" s="24"/>
      <c r="E757" s="25" t="str">
        <f>IFERROR(VLOOKUP(C757,Variables!B:C,2,FALSE),"")</f>
        <v/>
      </c>
      <c r="F757" s="25" t="str">
        <f>IFERROR(VLOOKUP(D757,Variables!B:C,2,FALSE),"")</f>
        <v/>
      </c>
      <c r="G757" s="26" t="str">
        <f t="shared" si="2"/>
        <v>:</v>
      </c>
      <c r="H757" s="27" t="str">
        <f>IFERROR(VLOOKUP(G757,Variables!$A$22:$C$46,3,FALSE),"")</f>
        <v/>
      </c>
      <c r="I757" s="27"/>
      <c r="J757" s="27"/>
    </row>
    <row r="758" spans="2:10" ht="13.2" x14ac:dyDescent="0.25">
      <c r="B758" s="24"/>
      <c r="C758" s="24"/>
      <c r="D758" s="24"/>
      <c r="E758" s="25" t="str">
        <f>IFERROR(VLOOKUP(C758,Variables!B:C,2,FALSE),"")</f>
        <v/>
      </c>
      <c r="F758" s="25" t="str">
        <f>IFERROR(VLOOKUP(D758,Variables!B:C,2,FALSE),"")</f>
        <v/>
      </c>
      <c r="G758" s="26" t="str">
        <f t="shared" si="2"/>
        <v>:</v>
      </c>
      <c r="H758" s="27" t="str">
        <f>IFERROR(VLOOKUP(G758,Variables!$A$22:$C$46,3,FALSE),"")</f>
        <v/>
      </c>
      <c r="I758" s="27"/>
      <c r="J758" s="27"/>
    </row>
    <row r="759" spans="2:10" ht="13.2" x14ac:dyDescent="0.25">
      <c r="B759" s="24"/>
      <c r="C759" s="24"/>
      <c r="D759" s="24"/>
      <c r="E759" s="25" t="str">
        <f>IFERROR(VLOOKUP(C759,Variables!B:C,2,FALSE),"")</f>
        <v/>
      </c>
      <c r="F759" s="25" t="str">
        <f>IFERROR(VLOOKUP(D759,Variables!B:C,2,FALSE),"")</f>
        <v/>
      </c>
      <c r="G759" s="26" t="str">
        <f t="shared" si="2"/>
        <v>:</v>
      </c>
      <c r="H759" s="27" t="str">
        <f>IFERROR(VLOOKUP(G759,Variables!$A$22:$C$46,3,FALSE),"")</f>
        <v/>
      </c>
      <c r="I759" s="27"/>
      <c r="J759" s="27"/>
    </row>
    <row r="760" spans="2:10" ht="13.2" x14ac:dyDescent="0.25">
      <c r="B760" s="24"/>
      <c r="C760" s="24"/>
      <c r="D760" s="24"/>
      <c r="E760" s="25" t="str">
        <f>IFERROR(VLOOKUP(C760,Variables!B:C,2,FALSE),"")</f>
        <v/>
      </c>
      <c r="F760" s="25" t="str">
        <f>IFERROR(VLOOKUP(D760,Variables!B:C,2,FALSE),"")</f>
        <v/>
      </c>
      <c r="G760" s="26" t="str">
        <f t="shared" si="2"/>
        <v>:</v>
      </c>
      <c r="H760" s="27" t="str">
        <f>IFERROR(VLOOKUP(G760,Variables!$A$22:$C$46,3,FALSE),"")</f>
        <v/>
      </c>
      <c r="I760" s="27"/>
      <c r="J760" s="27"/>
    </row>
    <row r="761" spans="2:10" ht="13.2" x14ac:dyDescent="0.25">
      <c r="B761" s="24"/>
      <c r="C761" s="24"/>
      <c r="D761" s="24"/>
      <c r="E761" s="25" t="str">
        <f>IFERROR(VLOOKUP(C761,Variables!B:C,2,FALSE),"")</f>
        <v/>
      </c>
      <c r="F761" s="25" t="str">
        <f>IFERROR(VLOOKUP(D761,Variables!B:C,2,FALSE),"")</f>
        <v/>
      </c>
      <c r="G761" s="26" t="str">
        <f t="shared" si="2"/>
        <v>:</v>
      </c>
      <c r="H761" s="27" t="str">
        <f>IFERROR(VLOOKUP(G761,Variables!$A$22:$C$46,3,FALSE),"")</f>
        <v/>
      </c>
      <c r="I761" s="27"/>
      <c r="J761" s="27"/>
    </row>
    <row r="762" spans="2:10" ht="13.2" x14ac:dyDescent="0.25">
      <c r="B762" s="24"/>
      <c r="C762" s="24"/>
      <c r="D762" s="24"/>
      <c r="E762" s="25" t="str">
        <f>IFERROR(VLOOKUP(C762,Variables!B:C,2,FALSE),"")</f>
        <v/>
      </c>
      <c r="F762" s="25" t="str">
        <f>IFERROR(VLOOKUP(D762,Variables!B:C,2,FALSE),"")</f>
        <v/>
      </c>
      <c r="G762" s="26" t="str">
        <f t="shared" si="2"/>
        <v>:</v>
      </c>
      <c r="H762" s="27" t="str">
        <f>IFERROR(VLOOKUP(G762,Variables!$A$22:$C$46,3,FALSE),"")</f>
        <v/>
      </c>
      <c r="I762" s="27"/>
      <c r="J762" s="27"/>
    </row>
    <row r="763" spans="2:10" ht="13.2" x14ac:dyDescent="0.25">
      <c r="B763" s="24"/>
      <c r="C763" s="24"/>
      <c r="D763" s="24"/>
      <c r="E763" s="25" t="str">
        <f>IFERROR(VLOOKUP(C763,Variables!B:C,2,FALSE),"")</f>
        <v/>
      </c>
      <c r="F763" s="25" t="str">
        <f>IFERROR(VLOOKUP(D763,Variables!B:C,2,FALSE),"")</f>
        <v/>
      </c>
      <c r="G763" s="26" t="str">
        <f t="shared" si="2"/>
        <v>:</v>
      </c>
      <c r="H763" s="27" t="str">
        <f>IFERROR(VLOOKUP(G763,Variables!$A$22:$C$46,3,FALSE),"")</f>
        <v/>
      </c>
      <c r="I763" s="27"/>
      <c r="J763" s="27"/>
    </row>
    <row r="764" spans="2:10" ht="13.2" x14ac:dyDescent="0.25">
      <c r="B764" s="24"/>
      <c r="C764" s="24"/>
      <c r="D764" s="24"/>
      <c r="E764" s="25" t="str">
        <f>IFERROR(VLOOKUP(C764,Variables!B:C,2,FALSE),"")</f>
        <v/>
      </c>
      <c r="F764" s="25" t="str">
        <f>IFERROR(VLOOKUP(D764,Variables!B:C,2,FALSE),"")</f>
        <v/>
      </c>
      <c r="G764" s="26" t="str">
        <f t="shared" si="2"/>
        <v>:</v>
      </c>
      <c r="H764" s="27" t="str">
        <f>IFERROR(VLOOKUP(G764,Variables!$A$22:$C$46,3,FALSE),"")</f>
        <v/>
      </c>
      <c r="I764" s="27"/>
      <c r="J764" s="27"/>
    </row>
    <row r="765" spans="2:10" ht="13.2" x14ac:dyDescent="0.25">
      <c r="B765" s="24"/>
      <c r="C765" s="24"/>
      <c r="D765" s="24"/>
      <c r="E765" s="25" t="str">
        <f>IFERROR(VLOOKUP(C765,Variables!B:C,2,FALSE),"")</f>
        <v/>
      </c>
      <c r="F765" s="25" t="str">
        <f>IFERROR(VLOOKUP(D765,Variables!B:C,2,FALSE),"")</f>
        <v/>
      </c>
      <c r="G765" s="26" t="str">
        <f t="shared" si="2"/>
        <v>:</v>
      </c>
      <c r="H765" s="27" t="str">
        <f>IFERROR(VLOOKUP(G765,Variables!$A$22:$C$46,3,FALSE),"")</f>
        <v/>
      </c>
      <c r="I765" s="27"/>
      <c r="J765" s="27"/>
    </row>
    <row r="766" spans="2:10" ht="13.2" x14ac:dyDescent="0.25">
      <c r="B766" s="24"/>
      <c r="C766" s="24"/>
      <c r="D766" s="24"/>
      <c r="E766" s="25" t="str">
        <f>IFERROR(VLOOKUP(C766,Variables!B:C,2,FALSE),"")</f>
        <v/>
      </c>
      <c r="F766" s="25" t="str">
        <f>IFERROR(VLOOKUP(D766,Variables!B:C,2,FALSE),"")</f>
        <v/>
      </c>
      <c r="G766" s="26" t="str">
        <f t="shared" si="2"/>
        <v>:</v>
      </c>
      <c r="H766" s="27" t="str">
        <f>IFERROR(VLOOKUP(G766,Variables!$A$22:$C$46,3,FALSE),"")</f>
        <v/>
      </c>
      <c r="I766" s="27"/>
      <c r="J766" s="27"/>
    </row>
    <row r="767" spans="2:10" ht="13.2" x14ac:dyDescent="0.25">
      <c r="B767" s="24"/>
      <c r="C767" s="24"/>
      <c r="D767" s="24"/>
      <c r="E767" s="25" t="str">
        <f>IFERROR(VLOOKUP(C767,Variables!B:C,2,FALSE),"")</f>
        <v/>
      </c>
      <c r="F767" s="25" t="str">
        <f>IFERROR(VLOOKUP(D767,Variables!B:C,2,FALSE),"")</f>
        <v/>
      </c>
      <c r="G767" s="26" t="str">
        <f t="shared" si="2"/>
        <v>:</v>
      </c>
      <c r="H767" s="27" t="str">
        <f>IFERROR(VLOOKUP(G767,Variables!$A$22:$C$46,3,FALSE),"")</f>
        <v/>
      </c>
      <c r="I767" s="27"/>
      <c r="J767" s="27"/>
    </row>
    <row r="768" spans="2:10" ht="13.2" x14ac:dyDescent="0.25">
      <c r="B768" s="24"/>
      <c r="C768" s="24"/>
      <c r="D768" s="24"/>
      <c r="E768" s="25" t="str">
        <f>IFERROR(VLOOKUP(C768,Variables!B:C,2,FALSE),"")</f>
        <v/>
      </c>
      <c r="F768" s="25" t="str">
        <f>IFERROR(VLOOKUP(D768,Variables!B:C,2,FALSE),"")</f>
        <v/>
      </c>
      <c r="G768" s="26" t="str">
        <f t="shared" ref="G768:G1001" si="3">CONCATENATE(E768,":",F768)</f>
        <v>:</v>
      </c>
      <c r="H768" s="27" t="str">
        <f>IFERROR(VLOOKUP(G768,Variables!$A$22:$C$46,3,FALSE),"")</f>
        <v/>
      </c>
      <c r="I768" s="27"/>
      <c r="J768" s="27"/>
    </row>
    <row r="769" spans="2:10" ht="13.2" x14ac:dyDescent="0.25">
      <c r="B769" s="24"/>
      <c r="C769" s="24"/>
      <c r="D769" s="24"/>
      <c r="E769" s="25" t="str">
        <f>IFERROR(VLOOKUP(C769,Variables!B:C,2,FALSE),"")</f>
        <v/>
      </c>
      <c r="F769" s="25" t="str">
        <f>IFERROR(VLOOKUP(D769,Variables!B:C,2,FALSE),"")</f>
        <v/>
      </c>
      <c r="G769" s="26" t="str">
        <f t="shared" si="3"/>
        <v>:</v>
      </c>
      <c r="H769" s="27" t="str">
        <f>IFERROR(VLOOKUP(G769,Variables!$A$22:$C$46,3,FALSE),"")</f>
        <v/>
      </c>
      <c r="I769" s="27"/>
      <c r="J769" s="27"/>
    </row>
    <row r="770" spans="2:10" ht="13.2" x14ac:dyDescent="0.25">
      <c r="B770" s="24"/>
      <c r="C770" s="24"/>
      <c r="D770" s="24"/>
      <c r="E770" s="25" t="str">
        <f>IFERROR(VLOOKUP(C770,Variables!B:C,2,FALSE),"")</f>
        <v/>
      </c>
      <c r="F770" s="25" t="str">
        <f>IFERROR(VLOOKUP(D770,Variables!B:C,2,FALSE),"")</f>
        <v/>
      </c>
      <c r="G770" s="26" t="str">
        <f t="shared" si="3"/>
        <v>:</v>
      </c>
      <c r="H770" s="27" t="str">
        <f>IFERROR(VLOOKUP(G770,Variables!$A$22:$C$46,3,FALSE),"")</f>
        <v/>
      </c>
      <c r="I770" s="27"/>
      <c r="J770" s="27"/>
    </row>
    <row r="771" spans="2:10" ht="13.2" x14ac:dyDescent="0.25">
      <c r="B771" s="24"/>
      <c r="C771" s="24"/>
      <c r="D771" s="24"/>
      <c r="E771" s="25" t="str">
        <f>IFERROR(VLOOKUP(C771,Variables!B:C,2,FALSE),"")</f>
        <v/>
      </c>
      <c r="F771" s="25" t="str">
        <f>IFERROR(VLOOKUP(D771,Variables!B:C,2,FALSE),"")</f>
        <v/>
      </c>
      <c r="G771" s="26" t="str">
        <f t="shared" si="3"/>
        <v>:</v>
      </c>
      <c r="H771" s="27" t="str">
        <f>IFERROR(VLOOKUP(G771,Variables!$A$22:$C$46,3,FALSE),"")</f>
        <v/>
      </c>
      <c r="I771" s="27"/>
      <c r="J771" s="27"/>
    </row>
    <row r="772" spans="2:10" ht="13.2" x14ac:dyDescent="0.25">
      <c r="B772" s="24"/>
      <c r="C772" s="24"/>
      <c r="D772" s="24"/>
      <c r="E772" s="25" t="str">
        <f>IFERROR(VLOOKUP(C772,Variables!B:C,2,FALSE),"")</f>
        <v/>
      </c>
      <c r="F772" s="25" t="str">
        <f>IFERROR(VLOOKUP(D772,Variables!B:C,2,FALSE),"")</f>
        <v/>
      </c>
      <c r="G772" s="26" t="str">
        <f t="shared" si="3"/>
        <v>:</v>
      </c>
      <c r="H772" s="27" t="str">
        <f>IFERROR(VLOOKUP(G772,Variables!$A$22:$C$46,3,FALSE),"")</f>
        <v/>
      </c>
      <c r="I772" s="27"/>
      <c r="J772" s="27"/>
    </row>
    <row r="773" spans="2:10" ht="13.2" x14ac:dyDescent="0.25">
      <c r="B773" s="24"/>
      <c r="C773" s="24"/>
      <c r="D773" s="24"/>
      <c r="E773" s="25" t="str">
        <f>IFERROR(VLOOKUP(C773,Variables!B:C,2,FALSE),"")</f>
        <v/>
      </c>
      <c r="F773" s="25" t="str">
        <f>IFERROR(VLOOKUP(D773,Variables!B:C,2,FALSE),"")</f>
        <v/>
      </c>
      <c r="G773" s="26" t="str">
        <f t="shared" si="3"/>
        <v>:</v>
      </c>
      <c r="H773" s="27" t="str">
        <f>IFERROR(VLOOKUP(G773,Variables!$A$22:$C$46,3,FALSE),"")</f>
        <v/>
      </c>
      <c r="I773" s="27"/>
      <c r="J773" s="27"/>
    </row>
    <row r="774" spans="2:10" ht="13.2" x14ac:dyDescent="0.25">
      <c r="B774" s="24"/>
      <c r="C774" s="24"/>
      <c r="D774" s="24"/>
      <c r="E774" s="25" t="str">
        <f>IFERROR(VLOOKUP(C774,Variables!B:C,2,FALSE),"")</f>
        <v/>
      </c>
      <c r="F774" s="25" t="str">
        <f>IFERROR(VLOOKUP(D774,Variables!B:C,2,FALSE),"")</f>
        <v/>
      </c>
      <c r="G774" s="26" t="str">
        <f t="shared" si="3"/>
        <v>:</v>
      </c>
      <c r="H774" s="27" t="str">
        <f>IFERROR(VLOOKUP(G774,Variables!$A$22:$C$46,3,FALSE),"")</f>
        <v/>
      </c>
      <c r="I774" s="27"/>
      <c r="J774" s="27"/>
    </row>
    <row r="775" spans="2:10" ht="13.2" x14ac:dyDescent="0.25">
      <c r="B775" s="24"/>
      <c r="C775" s="24"/>
      <c r="D775" s="24"/>
      <c r="E775" s="25" t="str">
        <f>IFERROR(VLOOKUP(C775,Variables!B:C,2,FALSE),"")</f>
        <v/>
      </c>
      <c r="F775" s="25" t="str">
        <f>IFERROR(VLOOKUP(D775,Variables!B:C,2,FALSE),"")</f>
        <v/>
      </c>
      <c r="G775" s="26" t="str">
        <f t="shared" si="3"/>
        <v>:</v>
      </c>
      <c r="H775" s="27" t="str">
        <f>IFERROR(VLOOKUP(G775,Variables!$A$22:$C$46,3,FALSE),"")</f>
        <v/>
      </c>
      <c r="I775" s="27"/>
      <c r="J775" s="27"/>
    </row>
    <row r="776" spans="2:10" ht="13.2" x14ac:dyDescent="0.25">
      <c r="B776" s="24"/>
      <c r="C776" s="24"/>
      <c r="D776" s="24"/>
      <c r="E776" s="25" t="str">
        <f>IFERROR(VLOOKUP(C776,Variables!B:C,2,FALSE),"")</f>
        <v/>
      </c>
      <c r="F776" s="25" t="str">
        <f>IFERROR(VLOOKUP(D776,Variables!B:C,2,FALSE),"")</f>
        <v/>
      </c>
      <c r="G776" s="26" t="str">
        <f t="shared" si="3"/>
        <v>:</v>
      </c>
      <c r="H776" s="27" t="str">
        <f>IFERROR(VLOOKUP(G776,Variables!$A$22:$C$46,3,FALSE),"")</f>
        <v/>
      </c>
      <c r="I776" s="27"/>
      <c r="J776" s="27"/>
    </row>
    <row r="777" spans="2:10" ht="13.2" x14ac:dyDescent="0.25">
      <c r="B777" s="24"/>
      <c r="C777" s="24"/>
      <c r="D777" s="24"/>
      <c r="E777" s="25" t="str">
        <f>IFERROR(VLOOKUP(C777,Variables!B:C,2,FALSE),"")</f>
        <v/>
      </c>
      <c r="F777" s="25" t="str">
        <f>IFERROR(VLOOKUP(D777,Variables!B:C,2,FALSE),"")</f>
        <v/>
      </c>
      <c r="G777" s="26" t="str">
        <f t="shared" si="3"/>
        <v>:</v>
      </c>
      <c r="H777" s="27" t="str">
        <f>IFERROR(VLOOKUP(G777,Variables!$A$22:$C$46,3,FALSE),"")</f>
        <v/>
      </c>
      <c r="I777" s="27"/>
      <c r="J777" s="27"/>
    </row>
    <row r="778" spans="2:10" ht="13.2" x14ac:dyDescent="0.25">
      <c r="B778" s="24"/>
      <c r="C778" s="24"/>
      <c r="D778" s="24"/>
      <c r="E778" s="25" t="str">
        <f>IFERROR(VLOOKUP(C778,Variables!B:C,2,FALSE),"")</f>
        <v/>
      </c>
      <c r="F778" s="25" t="str">
        <f>IFERROR(VLOOKUP(D778,Variables!B:C,2,FALSE),"")</f>
        <v/>
      </c>
      <c r="G778" s="26" t="str">
        <f t="shared" si="3"/>
        <v>:</v>
      </c>
      <c r="H778" s="27" t="str">
        <f>IFERROR(VLOOKUP(G778,Variables!$A$22:$C$46,3,FALSE),"")</f>
        <v/>
      </c>
      <c r="I778" s="27"/>
      <c r="J778" s="27"/>
    </row>
    <row r="779" spans="2:10" ht="13.2" x14ac:dyDescent="0.25">
      <c r="B779" s="24"/>
      <c r="C779" s="24"/>
      <c r="D779" s="24"/>
      <c r="E779" s="25" t="str">
        <f>IFERROR(VLOOKUP(C779,Variables!B:C,2,FALSE),"")</f>
        <v/>
      </c>
      <c r="F779" s="25" t="str">
        <f>IFERROR(VLOOKUP(D779,Variables!B:C,2,FALSE),"")</f>
        <v/>
      </c>
      <c r="G779" s="26" t="str">
        <f t="shared" si="3"/>
        <v>:</v>
      </c>
      <c r="H779" s="27" t="str">
        <f>IFERROR(VLOOKUP(G779,Variables!$A$22:$C$46,3,FALSE),"")</f>
        <v/>
      </c>
      <c r="I779" s="27"/>
      <c r="J779" s="27"/>
    </row>
    <row r="780" spans="2:10" ht="13.2" x14ac:dyDescent="0.25">
      <c r="B780" s="24"/>
      <c r="C780" s="24"/>
      <c r="D780" s="24"/>
      <c r="E780" s="25" t="str">
        <f>IFERROR(VLOOKUP(C780,Variables!B:C,2,FALSE),"")</f>
        <v/>
      </c>
      <c r="F780" s="25" t="str">
        <f>IFERROR(VLOOKUP(D780,Variables!B:C,2,FALSE),"")</f>
        <v/>
      </c>
      <c r="G780" s="26" t="str">
        <f t="shared" si="3"/>
        <v>:</v>
      </c>
      <c r="H780" s="27" t="str">
        <f>IFERROR(VLOOKUP(G780,Variables!$A$22:$C$46,3,FALSE),"")</f>
        <v/>
      </c>
      <c r="I780" s="27"/>
      <c r="J780" s="27"/>
    </row>
    <row r="781" spans="2:10" ht="13.2" x14ac:dyDescent="0.25">
      <c r="B781" s="24"/>
      <c r="C781" s="24"/>
      <c r="D781" s="24"/>
      <c r="E781" s="25" t="str">
        <f>IFERROR(VLOOKUP(C781,Variables!B:C,2,FALSE),"")</f>
        <v/>
      </c>
      <c r="F781" s="25" t="str">
        <f>IFERROR(VLOOKUP(D781,Variables!B:C,2,FALSE),"")</f>
        <v/>
      </c>
      <c r="G781" s="26" t="str">
        <f t="shared" si="3"/>
        <v>:</v>
      </c>
      <c r="H781" s="27" t="str">
        <f>IFERROR(VLOOKUP(G781,Variables!$A$22:$C$46,3,FALSE),"")</f>
        <v/>
      </c>
      <c r="I781" s="27"/>
      <c r="J781" s="27"/>
    </row>
    <row r="782" spans="2:10" ht="13.2" x14ac:dyDescent="0.25">
      <c r="B782" s="24"/>
      <c r="C782" s="24"/>
      <c r="D782" s="24"/>
      <c r="E782" s="25" t="str">
        <f>IFERROR(VLOOKUP(C782,Variables!B:C,2,FALSE),"")</f>
        <v/>
      </c>
      <c r="F782" s="25" t="str">
        <f>IFERROR(VLOOKUP(D782,Variables!B:C,2,FALSE),"")</f>
        <v/>
      </c>
      <c r="G782" s="26" t="str">
        <f t="shared" si="3"/>
        <v>:</v>
      </c>
      <c r="H782" s="27" t="str">
        <f>IFERROR(VLOOKUP(G782,Variables!$A$22:$C$46,3,FALSE),"")</f>
        <v/>
      </c>
      <c r="I782" s="27"/>
      <c r="J782" s="27"/>
    </row>
    <row r="783" spans="2:10" ht="13.2" x14ac:dyDescent="0.25">
      <c r="B783" s="24"/>
      <c r="C783" s="24"/>
      <c r="D783" s="24"/>
      <c r="E783" s="25" t="str">
        <f>IFERROR(VLOOKUP(C783,Variables!B:C,2,FALSE),"")</f>
        <v/>
      </c>
      <c r="F783" s="25" t="str">
        <f>IFERROR(VLOOKUP(D783,Variables!B:C,2,FALSE),"")</f>
        <v/>
      </c>
      <c r="G783" s="26" t="str">
        <f t="shared" si="3"/>
        <v>:</v>
      </c>
      <c r="H783" s="27" t="str">
        <f>IFERROR(VLOOKUP(G783,Variables!$A$22:$C$46,3,FALSE),"")</f>
        <v/>
      </c>
      <c r="I783" s="27"/>
      <c r="J783" s="27"/>
    </row>
    <row r="784" spans="2:10" ht="13.2" x14ac:dyDescent="0.25">
      <c r="B784" s="24"/>
      <c r="C784" s="24"/>
      <c r="D784" s="24"/>
      <c r="E784" s="25" t="str">
        <f>IFERROR(VLOOKUP(C784,Variables!B:C,2,FALSE),"")</f>
        <v/>
      </c>
      <c r="F784" s="25" t="str">
        <f>IFERROR(VLOOKUP(D784,Variables!B:C,2,FALSE),"")</f>
        <v/>
      </c>
      <c r="G784" s="26" t="str">
        <f t="shared" si="3"/>
        <v>:</v>
      </c>
      <c r="H784" s="27" t="str">
        <f>IFERROR(VLOOKUP(G784,Variables!$A$22:$C$46,3,FALSE),"")</f>
        <v/>
      </c>
      <c r="I784" s="27"/>
      <c r="J784" s="27"/>
    </row>
    <row r="785" spans="2:10" ht="13.2" x14ac:dyDescent="0.25">
      <c r="B785" s="24"/>
      <c r="C785" s="24"/>
      <c r="D785" s="24"/>
      <c r="E785" s="25" t="str">
        <f>IFERROR(VLOOKUP(C785,Variables!B:C,2,FALSE),"")</f>
        <v/>
      </c>
      <c r="F785" s="25" t="str">
        <f>IFERROR(VLOOKUP(D785,Variables!B:C,2,FALSE),"")</f>
        <v/>
      </c>
      <c r="G785" s="26" t="str">
        <f t="shared" si="3"/>
        <v>:</v>
      </c>
      <c r="H785" s="27" t="str">
        <f>IFERROR(VLOOKUP(G785,Variables!$A$22:$C$46,3,FALSE),"")</f>
        <v/>
      </c>
      <c r="I785" s="27"/>
      <c r="J785" s="27"/>
    </row>
    <row r="786" spans="2:10" ht="13.2" x14ac:dyDescent="0.25">
      <c r="B786" s="24"/>
      <c r="C786" s="24"/>
      <c r="D786" s="24"/>
      <c r="E786" s="25" t="str">
        <f>IFERROR(VLOOKUP(C786,Variables!B:C,2,FALSE),"")</f>
        <v/>
      </c>
      <c r="F786" s="25" t="str">
        <f>IFERROR(VLOOKUP(D786,Variables!B:C,2,FALSE),"")</f>
        <v/>
      </c>
      <c r="G786" s="26" t="str">
        <f t="shared" si="3"/>
        <v>:</v>
      </c>
      <c r="H786" s="27" t="str">
        <f>IFERROR(VLOOKUP(G786,Variables!$A$22:$C$46,3,FALSE),"")</f>
        <v/>
      </c>
      <c r="I786" s="27"/>
      <c r="J786" s="27"/>
    </row>
    <row r="787" spans="2:10" ht="13.2" x14ac:dyDescent="0.25">
      <c r="B787" s="24"/>
      <c r="C787" s="24"/>
      <c r="D787" s="24"/>
      <c r="E787" s="25" t="str">
        <f>IFERROR(VLOOKUP(C787,Variables!B:C,2,FALSE),"")</f>
        <v/>
      </c>
      <c r="F787" s="25" t="str">
        <f>IFERROR(VLOOKUP(D787,Variables!B:C,2,FALSE),"")</f>
        <v/>
      </c>
      <c r="G787" s="26" t="str">
        <f t="shared" si="3"/>
        <v>:</v>
      </c>
      <c r="H787" s="27" t="str">
        <f>IFERROR(VLOOKUP(G787,Variables!$A$22:$C$46,3,FALSE),"")</f>
        <v/>
      </c>
      <c r="I787" s="27"/>
      <c r="J787" s="27"/>
    </row>
    <row r="788" spans="2:10" ht="13.2" x14ac:dyDescent="0.25">
      <c r="B788" s="24"/>
      <c r="C788" s="24"/>
      <c r="D788" s="24"/>
      <c r="E788" s="25" t="str">
        <f>IFERROR(VLOOKUP(C788,Variables!B:C,2,FALSE),"")</f>
        <v/>
      </c>
      <c r="F788" s="25" t="str">
        <f>IFERROR(VLOOKUP(D788,Variables!B:C,2,FALSE),"")</f>
        <v/>
      </c>
      <c r="G788" s="26" t="str">
        <f t="shared" si="3"/>
        <v>:</v>
      </c>
      <c r="H788" s="27" t="str">
        <f>IFERROR(VLOOKUP(G788,Variables!$A$22:$C$46,3,FALSE),"")</f>
        <v/>
      </c>
      <c r="I788" s="27"/>
      <c r="J788" s="27"/>
    </row>
    <row r="789" spans="2:10" ht="13.2" x14ac:dyDescent="0.25">
      <c r="B789" s="24"/>
      <c r="C789" s="24"/>
      <c r="D789" s="24"/>
      <c r="E789" s="25" t="str">
        <f>IFERROR(VLOOKUP(C789,Variables!B:C,2,FALSE),"")</f>
        <v/>
      </c>
      <c r="F789" s="25" t="str">
        <f>IFERROR(VLOOKUP(D789,Variables!B:C,2,FALSE),"")</f>
        <v/>
      </c>
      <c r="G789" s="26" t="str">
        <f t="shared" si="3"/>
        <v>:</v>
      </c>
      <c r="H789" s="27" t="str">
        <f>IFERROR(VLOOKUP(G789,Variables!$A$22:$C$46,3,FALSE),"")</f>
        <v/>
      </c>
      <c r="I789" s="27"/>
      <c r="J789" s="27"/>
    </row>
    <row r="790" spans="2:10" ht="13.2" x14ac:dyDescent="0.25">
      <c r="B790" s="24"/>
      <c r="C790" s="24"/>
      <c r="D790" s="24"/>
      <c r="E790" s="25" t="str">
        <f>IFERROR(VLOOKUP(C790,Variables!B:C,2,FALSE),"")</f>
        <v/>
      </c>
      <c r="F790" s="25" t="str">
        <f>IFERROR(VLOOKUP(D790,Variables!B:C,2,FALSE),"")</f>
        <v/>
      </c>
      <c r="G790" s="26" t="str">
        <f t="shared" si="3"/>
        <v>:</v>
      </c>
      <c r="H790" s="27" t="str">
        <f>IFERROR(VLOOKUP(G790,Variables!$A$22:$C$46,3,FALSE),"")</f>
        <v/>
      </c>
      <c r="I790" s="27"/>
      <c r="J790" s="27"/>
    </row>
    <row r="791" spans="2:10" ht="13.2" x14ac:dyDescent="0.25">
      <c r="B791" s="24"/>
      <c r="C791" s="24"/>
      <c r="D791" s="24"/>
      <c r="E791" s="25" t="str">
        <f>IFERROR(VLOOKUP(C791,Variables!B:C,2,FALSE),"")</f>
        <v/>
      </c>
      <c r="F791" s="25" t="str">
        <f>IFERROR(VLOOKUP(D791,Variables!B:C,2,FALSE),"")</f>
        <v/>
      </c>
      <c r="G791" s="26" t="str">
        <f t="shared" si="3"/>
        <v>:</v>
      </c>
      <c r="H791" s="27" t="str">
        <f>IFERROR(VLOOKUP(G791,Variables!$A$22:$C$46,3,FALSE),"")</f>
        <v/>
      </c>
      <c r="I791" s="27"/>
      <c r="J791" s="27"/>
    </row>
    <row r="792" spans="2:10" ht="13.2" x14ac:dyDescent="0.25">
      <c r="B792" s="24"/>
      <c r="C792" s="24"/>
      <c r="D792" s="24"/>
      <c r="E792" s="25" t="str">
        <f>IFERROR(VLOOKUP(C792,Variables!B:C,2,FALSE),"")</f>
        <v/>
      </c>
      <c r="F792" s="25" t="str">
        <f>IFERROR(VLOOKUP(D792,Variables!B:C,2,FALSE),"")</f>
        <v/>
      </c>
      <c r="G792" s="26" t="str">
        <f t="shared" si="3"/>
        <v>:</v>
      </c>
      <c r="H792" s="27" t="str">
        <f>IFERROR(VLOOKUP(G792,Variables!$A$22:$C$46,3,FALSE),"")</f>
        <v/>
      </c>
      <c r="I792" s="27"/>
      <c r="J792" s="27"/>
    </row>
    <row r="793" spans="2:10" ht="13.2" x14ac:dyDescent="0.25">
      <c r="B793" s="24"/>
      <c r="C793" s="24"/>
      <c r="D793" s="24"/>
      <c r="E793" s="25" t="str">
        <f>IFERROR(VLOOKUP(C793,Variables!B:C,2,FALSE),"")</f>
        <v/>
      </c>
      <c r="F793" s="25" t="str">
        <f>IFERROR(VLOOKUP(D793,Variables!B:C,2,FALSE),"")</f>
        <v/>
      </c>
      <c r="G793" s="26" t="str">
        <f t="shared" si="3"/>
        <v>:</v>
      </c>
      <c r="H793" s="27" t="str">
        <f>IFERROR(VLOOKUP(G793,Variables!$A$22:$C$46,3,FALSE),"")</f>
        <v/>
      </c>
      <c r="I793" s="27"/>
      <c r="J793" s="27"/>
    </row>
    <row r="794" spans="2:10" ht="13.2" x14ac:dyDescent="0.25">
      <c r="B794" s="24"/>
      <c r="C794" s="24"/>
      <c r="D794" s="24"/>
      <c r="E794" s="25" t="str">
        <f>IFERROR(VLOOKUP(C794,Variables!B:C,2,FALSE),"")</f>
        <v/>
      </c>
      <c r="F794" s="25" t="str">
        <f>IFERROR(VLOOKUP(D794,Variables!B:C,2,FALSE),"")</f>
        <v/>
      </c>
      <c r="G794" s="26" t="str">
        <f t="shared" si="3"/>
        <v>:</v>
      </c>
      <c r="H794" s="27" t="str">
        <f>IFERROR(VLOOKUP(G794,Variables!$A$22:$C$46,3,FALSE),"")</f>
        <v/>
      </c>
      <c r="I794" s="27"/>
      <c r="J794" s="27"/>
    </row>
    <row r="795" spans="2:10" ht="13.2" x14ac:dyDescent="0.25">
      <c r="B795" s="24"/>
      <c r="C795" s="24"/>
      <c r="D795" s="24"/>
      <c r="E795" s="25" t="str">
        <f>IFERROR(VLOOKUP(C795,Variables!B:C,2,FALSE),"")</f>
        <v/>
      </c>
      <c r="F795" s="25" t="str">
        <f>IFERROR(VLOOKUP(D795,Variables!B:C,2,FALSE),"")</f>
        <v/>
      </c>
      <c r="G795" s="26" t="str">
        <f t="shared" si="3"/>
        <v>:</v>
      </c>
      <c r="H795" s="27" t="str">
        <f>IFERROR(VLOOKUP(G795,Variables!$A$22:$C$46,3,FALSE),"")</f>
        <v/>
      </c>
      <c r="I795" s="27"/>
      <c r="J795" s="27"/>
    </row>
    <row r="796" spans="2:10" ht="13.2" x14ac:dyDescent="0.25">
      <c r="B796" s="24"/>
      <c r="C796" s="24"/>
      <c r="D796" s="24"/>
      <c r="E796" s="25" t="str">
        <f>IFERROR(VLOOKUP(C796,Variables!B:C,2,FALSE),"")</f>
        <v/>
      </c>
      <c r="F796" s="25" t="str">
        <f>IFERROR(VLOOKUP(D796,Variables!B:C,2,FALSE),"")</f>
        <v/>
      </c>
      <c r="G796" s="26" t="str">
        <f t="shared" si="3"/>
        <v>:</v>
      </c>
      <c r="H796" s="27" t="str">
        <f>IFERROR(VLOOKUP(G796,Variables!$A$22:$C$46,3,FALSE),"")</f>
        <v/>
      </c>
      <c r="I796" s="27"/>
      <c r="J796" s="27"/>
    </row>
    <row r="797" spans="2:10" ht="13.2" x14ac:dyDescent="0.25">
      <c r="B797" s="24"/>
      <c r="C797" s="24"/>
      <c r="D797" s="24"/>
      <c r="E797" s="25" t="str">
        <f>IFERROR(VLOOKUP(C797,Variables!B:C,2,FALSE),"")</f>
        <v/>
      </c>
      <c r="F797" s="25" t="str">
        <f>IFERROR(VLOOKUP(D797,Variables!B:C,2,FALSE),"")</f>
        <v/>
      </c>
      <c r="G797" s="26" t="str">
        <f t="shared" si="3"/>
        <v>:</v>
      </c>
      <c r="H797" s="27" t="str">
        <f>IFERROR(VLOOKUP(G797,Variables!$A$22:$C$46,3,FALSE),"")</f>
        <v/>
      </c>
      <c r="I797" s="27"/>
      <c r="J797" s="27"/>
    </row>
    <row r="798" spans="2:10" ht="13.2" x14ac:dyDescent="0.25">
      <c r="B798" s="24"/>
      <c r="C798" s="24"/>
      <c r="D798" s="24"/>
      <c r="E798" s="25" t="str">
        <f>IFERROR(VLOOKUP(C798,Variables!B:C,2,FALSE),"")</f>
        <v/>
      </c>
      <c r="F798" s="25" t="str">
        <f>IFERROR(VLOOKUP(D798,Variables!B:C,2,FALSE),"")</f>
        <v/>
      </c>
      <c r="G798" s="26" t="str">
        <f t="shared" si="3"/>
        <v>:</v>
      </c>
      <c r="H798" s="27" t="str">
        <f>IFERROR(VLOOKUP(G798,Variables!$A$22:$C$46,3,FALSE),"")</f>
        <v/>
      </c>
      <c r="I798" s="27"/>
      <c r="J798" s="27"/>
    </row>
    <row r="799" spans="2:10" ht="13.2" x14ac:dyDescent="0.25">
      <c r="B799" s="24"/>
      <c r="C799" s="24"/>
      <c r="D799" s="24"/>
      <c r="E799" s="25" t="str">
        <f>IFERROR(VLOOKUP(C799,Variables!B:C,2,FALSE),"")</f>
        <v/>
      </c>
      <c r="F799" s="25" t="str">
        <f>IFERROR(VLOOKUP(D799,Variables!B:C,2,FALSE),"")</f>
        <v/>
      </c>
      <c r="G799" s="26" t="str">
        <f t="shared" si="3"/>
        <v>:</v>
      </c>
      <c r="H799" s="27" t="str">
        <f>IFERROR(VLOOKUP(G799,Variables!$A$22:$C$46,3,FALSE),"")</f>
        <v/>
      </c>
      <c r="I799" s="27"/>
      <c r="J799" s="27"/>
    </row>
    <row r="800" spans="2:10" ht="13.2" x14ac:dyDescent="0.25">
      <c r="B800" s="24"/>
      <c r="C800" s="24"/>
      <c r="D800" s="24"/>
      <c r="E800" s="25" t="str">
        <f>IFERROR(VLOOKUP(C800,Variables!B:C,2,FALSE),"")</f>
        <v/>
      </c>
      <c r="F800" s="25" t="str">
        <f>IFERROR(VLOOKUP(D800,Variables!B:C,2,FALSE),"")</f>
        <v/>
      </c>
      <c r="G800" s="26" t="str">
        <f t="shared" si="3"/>
        <v>:</v>
      </c>
      <c r="H800" s="27" t="str">
        <f>IFERROR(VLOOKUP(G800,Variables!$A$22:$C$46,3,FALSE),"")</f>
        <v/>
      </c>
      <c r="I800" s="27"/>
      <c r="J800" s="27"/>
    </row>
    <row r="801" spans="2:10" ht="13.2" x14ac:dyDescent="0.25">
      <c r="B801" s="24"/>
      <c r="C801" s="24"/>
      <c r="D801" s="24"/>
      <c r="E801" s="25" t="str">
        <f>IFERROR(VLOOKUP(C801,Variables!B:C,2,FALSE),"")</f>
        <v/>
      </c>
      <c r="F801" s="25" t="str">
        <f>IFERROR(VLOOKUP(D801,Variables!B:C,2,FALSE),"")</f>
        <v/>
      </c>
      <c r="G801" s="26" t="str">
        <f t="shared" si="3"/>
        <v>:</v>
      </c>
      <c r="H801" s="27" t="str">
        <f>IFERROR(VLOOKUP(G801,Variables!$A$22:$C$46,3,FALSE),"")</f>
        <v/>
      </c>
      <c r="I801" s="27"/>
      <c r="J801" s="27"/>
    </row>
    <row r="802" spans="2:10" ht="13.2" x14ac:dyDescent="0.25">
      <c r="B802" s="24"/>
      <c r="C802" s="24"/>
      <c r="D802" s="24"/>
      <c r="E802" s="25" t="str">
        <f>IFERROR(VLOOKUP(C802,Variables!B:C,2,FALSE),"")</f>
        <v/>
      </c>
      <c r="F802" s="25" t="str">
        <f>IFERROR(VLOOKUP(D802,Variables!B:C,2,FALSE),"")</f>
        <v/>
      </c>
      <c r="G802" s="26" t="str">
        <f t="shared" si="3"/>
        <v>:</v>
      </c>
      <c r="H802" s="27" t="str">
        <f>IFERROR(VLOOKUP(G802,Variables!$A$22:$C$46,3,FALSE),"")</f>
        <v/>
      </c>
      <c r="I802" s="27"/>
      <c r="J802" s="27"/>
    </row>
    <row r="803" spans="2:10" ht="13.2" x14ac:dyDescent="0.25">
      <c r="B803" s="24"/>
      <c r="C803" s="24"/>
      <c r="D803" s="24"/>
      <c r="E803" s="25" t="str">
        <f>IFERROR(VLOOKUP(C803,Variables!B:C,2,FALSE),"")</f>
        <v/>
      </c>
      <c r="F803" s="25" t="str">
        <f>IFERROR(VLOOKUP(D803,Variables!B:C,2,FALSE),"")</f>
        <v/>
      </c>
      <c r="G803" s="26" t="str">
        <f t="shared" si="3"/>
        <v>:</v>
      </c>
      <c r="H803" s="27" t="str">
        <f>IFERROR(VLOOKUP(G803,Variables!$A$22:$C$46,3,FALSE),"")</f>
        <v/>
      </c>
      <c r="I803" s="27"/>
      <c r="J803" s="27"/>
    </row>
    <row r="804" spans="2:10" ht="13.2" x14ac:dyDescent="0.25">
      <c r="B804" s="24"/>
      <c r="C804" s="24"/>
      <c r="D804" s="24"/>
      <c r="E804" s="25" t="str">
        <f>IFERROR(VLOOKUP(C804,Variables!B:C,2,FALSE),"")</f>
        <v/>
      </c>
      <c r="F804" s="25" t="str">
        <f>IFERROR(VLOOKUP(D804,Variables!B:C,2,FALSE),"")</f>
        <v/>
      </c>
      <c r="G804" s="26" t="str">
        <f t="shared" si="3"/>
        <v>:</v>
      </c>
      <c r="H804" s="27" t="str">
        <f>IFERROR(VLOOKUP(G804,Variables!$A$22:$C$46,3,FALSE),"")</f>
        <v/>
      </c>
      <c r="I804" s="27"/>
      <c r="J804" s="27"/>
    </row>
    <row r="805" spans="2:10" ht="13.2" x14ac:dyDescent="0.25">
      <c r="B805" s="24"/>
      <c r="C805" s="24"/>
      <c r="D805" s="24"/>
      <c r="E805" s="25" t="str">
        <f>IFERROR(VLOOKUP(C805,Variables!B:C,2,FALSE),"")</f>
        <v/>
      </c>
      <c r="F805" s="25" t="str">
        <f>IFERROR(VLOOKUP(D805,Variables!B:C,2,FALSE),"")</f>
        <v/>
      </c>
      <c r="G805" s="26" t="str">
        <f t="shared" si="3"/>
        <v>:</v>
      </c>
      <c r="H805" s="27" t="str">
        <f>IFERROR(VLOOKUP(G805,Variables!$A$22:$C$46,3,FALSE),"")</f>
        <v/>
      </c>
      <c r="I805" s="27"/>
      <c r="J805" s="27"/>
    </row>
    <row r="806" spans="2:10" ht="13.2" x14ac:dyDescent="0.25">
      <c r="B806" s="24"/>
      <c r="C806" s="24"/>
      <c r="D806" s="24"/>
      <c r="E806" s="25" t="str">
        <f>IFERROR(VLOOKUP(C806,Variables!B:C,2,FALSE),"")</f>
        <v/>
      </c>
      <c r="F806" s="25" t="str">
        <f>IFERROR(VLOOKUP(D806,Variables!B:C,2,FALSE),"")</f>
        <v/>
      </c>
      <c r="G806" s="26" t="str">
        <f t="shared" si="3"/>
        <v>:</v>
      </c>
      <c r="H806" s="27" t="str">
        <f>IFERROR(VLOOKUP(G806,Variables!$A$22:$C$46,3,FALSE),"")</f>
        <v/>
      </c>
      <c r="I806" s="27"/>
      <c r="J806" s="27"/>
    </row>
    <row r="807" spans="2:10" ht="13.2" x14ac:dyDescent="0.25">
      <c r="B807" s="24"/>
      <c r="C807" s="24"/>
      <c r="D807" s="24"/>
      <c r="E807" s="25" t="str">
        <f>IFERROR(VLOOKUP(C807,Variables!B:C,2,FALSE),"")</f>
        <v/>
      </c>
      <c r="F807" s="25" t="str">
        <f>IFERROR(VLOOKUP(D807,Variables!B:C,2,FALSE),"")</f>
        <v/>
      </c>
      <c r="G807" s="26" t="str">
        <f t="shared" si="3"/>
        <v>:</v>
      </c>
      <c r="H807" s="27" t="str">
        <f>IFERROR(VLOOKUP(G807,Variables!$A$22:$C$46,3,FALSE),"")</f>
        <v/>
      </c>
      <c r="I807" s="27"/>
      <c r="J807" s="27"/>
    </row>
    <row r="808" spans="2:10" ht="13.2" x14ac:dyDescent="0.25">
      <c r="B808" s="24"/>
      <c r="C808" s="24"/>
      <c r="D808" s="24"/>
      <c r="E808" s="25" t="str">
        <f>IFERROR(VLOOKUP(C808,Variables!B:C,2,FALSE),"")</f>
        <v/>
      </c>
      <c r="F808" s="25" t="str">
        <f>IFERROR(VLOOKUP(D808,Variables!B:C,2,FALSE),"")</f>
        <v/>
      </c>
      <c r="G808" s="26" t="str">
        <f t="shared" si="3"/>
        <v>:</v>
      </c>
      <c r="H808" s="27" t="str">
        <f>IFERROR(VLOOKUP(G808,Variables!$A$22:$C$46,3,FALSE),"")</f>
        <v/>
      </c>
      <c r="I808" s="27"/>
      <c r="J808" s="27"/>
    </row>
    <row r="809" spans="2:10" ht="13.2" x14ac:dyDescent="0.25">
      <c r="B809" s="24"/>
      <c r="C809" s="24"/>
      <c r="D809" s="24"/>
      <c r="E809" s="25" t="str">
        <f>IFERROR(VLOOKUP(C809,Variables!B:C,2,FALSE),"")</f>
        <v/>
      </c>
      <c r="F809" s="25" t="str">
        <f>IFERROR(VLOOKUP(D809,Variables!B:C,2,FALSE),"")</f>
        <v/>
      </c>
      <c r="G809" s="26" t="str">
        <f t="shared" si="3"/>
        <v>:</v>
      </c>
      <c r="H809" s="27" t="str">
        <f>IFERROR(VLOOKUP(G809,Variables!$A$22:$C$46,3,FALSE),"")</f>
        <v/>
      </c>
      <c r="I809" s="27"/>
      <c r="J809" s="27"/>
    </row>
    <row r="810" spans="2:10" ht="13.2" x14ac:dyDescent="0.25">
      <c r="B810" s="24"/>
      <c r="C810" s="24"/>
      <c r="D810" s="24"/>
      <c r="E810" s="25" t="str">
        <f>IFERROR(VLOOKUP(C810,Variables!B:C,2,FALSE),"")</f>
        <v/>
      </c>
      <c r="F810" s="25" t="str">
        <f>IFERROR(VLOOKUP(D810,Variables!B:C,2,FALSE),"")</f>
        <v/>
      </c>
      <c r="G810" s="26" t="str">
        <f t="shared" si="3"/>
        <v>:</v>
      </c>
      <c r="H810" s="27" t="str">
        <f>IFERROR(VLOOKUP(G810,Variables!$A$22:$C$46,3,FALSE),"")</f>
        <v/>
      </c>
      <c r="I810" s="27"/>
      <c r="J810" s="27"/>
    </row>
    <row r="811" spans="2:10" ht="13.2" x14ac:dyDescent="0.25">
      <c r="B811" s="24"/>
      <c r="C811" s="24"/>
      <c r="D811" s="24"/>
      <c r="E811" s="25" t="str">
        <f>IFERROR(VLOOKUP(C811,Variables!B:C,2,FALSE),"")</f>
        <v/>
      </c>
      <c r="F811" s="25" t="str">
        <f>IFERROR(VLOOKUP(D811,Variables!B:C,2,FALSE),"")</f>
        <v/>
      </c>
      <c r="G811" s="26" t="str">
        <f t="shared" si="3"/>
        <v>:</v>
      </c>
      <c r="H811" s="27" t="str">
        <f>IFERROR(VLOOKUP(G811,Variables!$A$22:$C$46,3,FALSE),"")</f>
        <v/>
      </c>
      <c r="I811" s="27"/>
      <c r="J811" s="27"/>
    </row>
    <row r="812" spans="2:10" ht="13.2" x14ac:dyDescent="0.25">
      <c r="B812" s="24"/>
      <c r="C812" s="24"/>
      <c r="D812" s="24"/>
      <c r="E812" s="25" t="str">
        <f>IFERROR(VLOOKUP(C812,Variables!B:C,2,FALSE),"")</f>
        <v/>
      </c>
      <c r="F812" s="25" t="str">
        <f>IFERROR(VLOOKUP(D812,Variables!B:C,2,FALSE),"")</f>
        <v/>
      </c>
      <c r="G812" s="26" t="str">
        <f t="shared" si="3"/>
        <v>:</v>
      </c>
      <c r="H812" s="27" t="str">
        <f>IFERROR(VLOOKUP(G812,Variables!$A$22:$C$46,3,FALSE),"")</f>
        <v/>
      </c>
      <c r="I812" s="27"/>
      <c r="J812" s="27"/>
    </row>
    <row r="813" spans="2:10" ht="13.2" x14ac:dyDescent="0.25">
      <c r="B813" s="24"/>
      <c r="C813" s="24"/>
      <c r="D813" s="24"/>
      <c r="E813" s="25" t="str">
        <f>IFERROR(VLOOKUP(C813,Variables!B:C,2,FALSE),"")</f>
        <v/>
      </c>
      <c r="F813" s="25" t="str">
        <f>IFERROR(VLOOKUP(D813,Variables!B:C,2,FALSE),"")</f>
        <v/>
      </c>
      <c r="G813" s="26" t="str">
        <f t="shared" si="3"/>
        <v>:</v>
      </c>
      <c r="H813" s="27" t="str">
        <f>IFERROR(VLOOKUP(G813,Variables!$A$22:$C$46,3,FALSE),"")</f>
        <v/>
      </c>
      <c r="I813" s="27"/>
      <c r="J813" s="27"/>
    </row>
    <row r="814" spans="2:10" ht="13.2" x14ac:dyDescent="0.25">
      <c r="B814" s="24"/>
      <c r="C814" s="24"/>
      <c r="D814" s="24"/>
      <c r="E814" s="25" t="str">
        <f>IFERROR(VLOOKUP(C814,Variables!B:C,2,FALSE),"")</f>
        <v/>
      </c>
      <c r="F814" s="25" t="str">
        <f>IFERROR(VLOOKUP(D814,Variables!B:C,2,FALSE),"")</f>
        <v/>
      </c>
      <c r="G814" s="26" t="str">
        <f t="shared" si="3"/>
        <v>:</v>
      </c>
      <c r="H814" s="27" t="str">
        <f>IFERROR(VLOOKUP(G814,Variables!$A$22:$C$46,3,FALSE),"")</f>
        <v/>
      </c>
      <c r="I814" s="27"/>
      <c r="J814" s="27"/>
    </row>
    <row r="815" spans="2:10" ht="13.2" x14ac:dyDescent="0.25">
      <c r="B815" s="24"/>
      <c r="C815" s="24"/>
      <c r="D815" s="24"/>
      <c r="E815" s="25" t="str">
        <f>IFERROR(VLOOKUP(C815,Variables!B:C,2,FALSE),"")</f>
        <v/>
      </c>
      <c r="F815" s="25" t="str">
        <f>IFERROR(VLOOKUP(D815,Variables!B:C,2,FALSE),"")</f>
        <v/>
      </c>
      <c r="G815" s="26" t="str">
        <f t="shared" si="3"/>
        <v>:</v>
      </c>
      <c r="H815" s="27" t="str">
        <f>IFERROR(VLOOKUP(G815,Variables!$A$22:$C$46,3,FALSE),"")</f>
        <v/>
      </c>
      <c r="I815" s="27"/>
      <c r="J815" s="27"/>
    </row>
    <row r="816" spans="2:10" ht="13.2" x14ac:dyDescent="0.25">
      <c r="B816" s="24"/>
      <c r="C816" s="24"/>
      <c r="D816" s="24"/>
      <c r="E816" s="25" t="str">
        <f>IFERROR(VLOOKUP(C816,Variables!B:C,2,FALSE),"")</f>
        <v/>
      </c>
      <c r="F816" s="25" t="str">
        <f>IFERROR(VLOOKUP(D816,Variables!B:C,2,FALSE),"")</f>
        <v/>
      </c>
      <c r="G816" s="26" t="str">
        <f t="shared" si="3"/>
        <v>:</v>
      </c>
      <c r="H816" s="27" t="str">
        <f>IFERROR(VLOOKUP(G816,Variables!$A$22:$C$46,3,FALSE),"")</f>
        <v/>
      </c>
      <c r="I816" s="27"/>
      <c r="J816" s="27"/>
    </row>
    <row r="817" spans="2:10" ht="13.2" x14ac:dyDescent="0.25">
      <c r="B817" s="24"/>
      <c r="C817" s="24"/>
      <c r="D817" s="24"/>
      <c r="E817" s="25" t="str">
        <f>IFERROR(VLOOKUP(C817,Variables!B:C,2,FALSE),"")</f>
        <v/>
      </c>
      <c r="F817" s="25" t="str">
        <f>IFERROR(VLOOKUP(D817,Variables!B:C,2,FALSE),"")</f>
        <v/>
      </c>
      <c r="G817" s="26" t="str">
        <f t="shared" si="3"/>
        <v>:</v>
      </c>
      <c r="H817" s="27" t="str">
        <f>IFERROR(VLOOKUP(G817,Variables!$A$22:$C$46,3,FALSE),"")</f>
        <v/>
      </c>
      <c r="I817" s="27"/>
      <c r="J817" s="27"/>
    </row>
    <row r="818" spans="2:10" ht="13.2" x14ac:dyDescent="0.25">
      <c r="B818" s="24"/>
      <c r="C818" s="24"/>
      <c r="D818" s="24"/>
      <c r="E818" s="25" t="str">
        <f>IFERROR(VLOOKUP(C818,Variables!B:C,2,FALSE),"")</f>
        <v/>
      </c>
      <c r="F818" s="25" t="str">
        <f>IFERROR(VLOOKUP(D818,Variables!B:C,2,FALSE),"")</f>
        <v/>
      </c>
      <c r="G818" s="26" t="str">
        <f t="shared" si="3"/>
        <v>:</v>
      </c>
      <c r="H818" s="27" t="str">
        <f>IFERROR(VLOOKUP(G818,Variables!$A$22:$C$46,3,FALSE),"")</f>
        <v/>
      </c>
      <c r="I818" s="27"/>
      <c r="J818" s="27"/>
    </row>
    <row r="819" spans="2:10" ht="13.2" x14ac:dyDescent="0.25">
      <c r="B819" s="24"/>
      <c r="C819" s="24"/>
      <c r="D819" s="24"/>
      <c r="E819" s="25" t="str">
        <f>IFERROR(VLOOKUP(C819,Variables!B:C,2,FALSE),"")</f>
        <v/>
      </c>
      <c r="F819" s="25" t="str">
        <f>IFERROR(VLOOKUP(D819,Variables!B:C,2,FALSE),"")</f>
        <v/>
      </c>
      <c r="G819" s="26" t="str">
        <f t="shared" si="3"/>
        <v>:</v>
      </c>
      <c r="H819" s="27" t="str">
        <f>IFERROR(VLOOKUP(G819,Variables!$A$22:$C$46,3,FALSE),"")</f>
        <v/>
      </c>
      <c r="I819" s="27"/>
      <c r="J819" s="27"/>
    </row>
    <row r="820" spans="2:10" ht="13.2" x14ac:dyDescent="0.25">
      <c r="B820" s="24"/>
      <c r="C820" s="24"/>
      <c r="D820" s="24"/>
      <c r="E820" s="25" t="str">
        <f>IFERROR(VLOOKUP(C820,Variables!B:C,2,FALSE),"")</f>
        <v/>
      </c>
      <c r="F820" s="25" t="str">
        <f>IFERROR(VLOOKUP(D820,Variables!B:C,2,FALSE),"")</f>
        <v/>
      </c>
      <c r="G820" s="26" t="str">
        <f t="shared" si="3"/>
        <v>:</v>
      </c>
      <c r="H820" s="27" t="str">
        <f>IFERROR(VLOOKUP(G820,Variables!$A$22:$C$46,3,FALSE),"")</f>
        <v/>
      </c>
      <c r="I820" s="27"/>
      <c r="J820" s="27"/>
    </row>
    <row r="821" spans="2:10" ht="13.2" x14ac:dyDescent="0.25">
      <c r="B821" s="24"/>
      <c r="C821" s="24"/>
      <c r="D821" s="24"/>
      <c r="E821" s="25" t="str">
        <f>IFERROR(VLOOKUP(C821,Variables!B:C,2,FALSE),"")</f>
        <v/>
      </c>
      <c r="F821" s="25" t="str">
        <f>IFERROR(VLOOKUP(D821,Variables!B:C,2,FALSE),"")</f>
        <v/>
      </c>
      <c r="G821" s="26" t="str">
        <f t="shared" si="3"/>
        <v>:</v>
      </c>
      <c r="H821" s="27" t="str">
        <f>IFERROR(VLOOKUP(G821,Variables!$A$22:$C$46,3,FALSE),"")</f>
        <v/>
      </c>
      <c r="I821" s="27"/>
      <c r="J821" s="27"/>
    </row>
    <row r="822" spans="2:10" ht="13.2" x14ac:dyDescent="0.25">
      <c r="B822" s="24"/>
      <c r="C822" s="24"/>
      <c r="D822" s="24"/>
      <c r="E822" s="25" t="str">
        <f>IFERROR(VLOOKUP(C822,Variables!B:C,2,FALSE),"")</f>
        <v/>
      </c>
      <c r="F822" s="25" t="str">
        <f>IFERROR(VLOOKUP(D822,Variables!B:C,2,FALSE),"")</f>
        <v/>
      </c>
      <c r="G822" s="26" t="str">
        <f t="shared" si="3"/>
        <v>:</v>
      </c>
      <c r="H822" s="27" t="str">
        <f>IFERROR(VLOOKUP(G822,Variables!$A$22:$C$46,3,FALSE),"")</f>
        <v/>
      </c>
      <c r="I822" s="27"/>
      <c r="J822" s="27"/>
    </row>
    <row r="823" spans="2:10" ht="13.2" x14ac:dyDescent="0.25">
      <c r="B823" s="24"/>
      <c r="C823" s="24"/>
      <c r="D823" s="24"/>
      <c r="E823" s="25" t="str">
        <f>IFERROR(VLOOKUP(C823,Variables!B:C,2,FALSE),"")</f>
        <v/>
      </c>
      <c r="F823" s="25" t="str">
        <f>IFERROR(VLOOKUP(D823,Variables!B:C,2,FALSE),"")</f>
        <v/>
      </c>
      <c r="G823" s="26" t="str">
        <f t="shared" si="3"/>
        <v>:</v>
      </c>
      <c r="H823" s="27" t="str">
        <f>IFERROR(VLOOKUP(G823,Variables!$A$22:$C$46,3,FALSE),"")</f>
        <v/>
      </c>
      <c r="I823" s="27"/>
      <c r="J823" s="27"/>
    </row>
    <row r="824" spans="2:10" ht="13.2" x14ac:dyDescent="0.25">
      <c r="B824" s="24"/>
      <c r="C824" s="24"/>
      <c r="D824" s="24"/>
      <c r="E824" s="25" t="str">
        <f>IFERROR(VLOOKUP(C824,Variables!B:C,2,FALSE),"")</f>
        <v/>
      </c>
      <c r="F824" s="25" t="str">
        <f>IFERROR(VLOOKUP(D824,Variables!B:C,2,FALSE),"")</f>
        <v/>
      </c>
      <c r="G824" s="26" t="str">
        <f t="shared" si="3"/>
        <v>:</v>
      </c>
      <c r="H824" s="27" t="str">
        <f>IFERROR(VLOOKUP(G824,Variables!$A$22:$C$46,3,FALSE),"")</f>
        <v/>
      </c>
      <c r="I824" s="27"/>
      <c r="J824" s="27"/>
    </row>
    <row r="825" spans="2:10" ht="13.2" x14ac:dyDescent="0.25">
      <c r="B825" s="24"/>
      <c r="C825" s="24"/>
      <c r="D825" s="24"/>
      <c r="E825" s="25" t="str">
        <f>IFERROR(VLOOKUP(C825,Variables!B:C,2,FALSE),"")</f>
        <v/>
      </c>
      <c r="F825" s="25" t="str">
        <f>IFERROR(VLOOKUP(D825,Variables!B:C,2,FALSE),"")</f>
        <v/>
      </c>
      <c r="G825" s="26" t="str">
        <f t="shared" si="3"/>
        <v>:</v>
      </c>
      <c r="H825" s="27" t="str">
        <f>IFERROR(VLOOKUP(G825,Variables!$A$22:$C$46,3,FALSE),"")</f>
        <v/>
      </c>
      <c r="I825" s="27"/>
      <c r="J825" s="27"/>
    </row>
    <row r="826" spans="2:10" ht="13.2" x14ac:dyDescent="0.25">
      <c r="B826" s="24"/>
      <c r="C826" s="24"/>
      <c r="D826" s="24"/>
      <c r="E826" s="25" t="str">
        <f>IFERROR(VLOOKUP(C826,Variables!B:C,2,FALSE),"")</f>
        <v/>
      </c>
      <c r="F826" s="25" t="str">
        <f>IFERROR(VLOOKUP(D826,Variables!B:C,2,FALSE),"")</f>
        <v/>
      </c>
      <c r="G826" s="26" t="str">
        <f t="shared" si="3"/>
        <v>:</v>
      </c>
      <c r="H826" s="27" t="str">
        <f>IFERROR(VLOOKUP(G826,Variables!$A$22:$C$46,3,FALSE),"")</f>
        <v/>
      </c>
      <c r="I826" s="27"/>
      <c r="J826" s="27"/>
    </row>
    <row r="827" spans="2:10" ht="13.2" x14ac:dyDescent="0.25">
      <c r="B827" s="24"/>
      <c r="C827" s="24"/>
      <c r="D827" s="24"/>
      <c r="E827" s="25" t="str">
        <f>IFERROR(VLOOKUP(C827,Variables!B:C,2,FALSE),"")</f>
        <v/>
      </c>
      <c r="F827" s="25" t="str">
        <f>IFERROR(VLOOKUP(D827,Variables!B:C,2,FALSE),"")</f>
        <v/>
      </c>
      <c r="G827" s="26" t="str">
        <f t="shared" si="3"/>
        <v>:</v>
      </c>
      <c r="H827" s="27" t="str">
        <f>IFERROR(VLOOKUP(G827,Variables!$A$22:$C$46,3,FALSE),"")</f>
        <v/>
      </c>
      <c r="I827" s="27"/>
      <c r="J827" s="27"/>
    </row>
    <row r="828" spans="2:10" ht="13.2" x14ac:dyDescent="0.25">
      <c r="B828" s="24"/>
      <c r="C828" s="24"/>
      <c r="D828" s="24"/>
      <c r="E828" s="25" t="str">
        <f>IFERROR(VLOOKUP(C828,Variables!B:C,2,FALSE),"")</f>
        <v/>
      </c>
      <c r="F828" s="25" t="str">
        <f>IFERROR(VLOOKUP(D828,Variables!B:C,2,FALSE),"")</f>
        <v/>
      </c>
      <c r="G828" s="26" t="str">
        <f t="shared" si="3"/>
        <v>:</v>
      </c>
      <c r="H828" s="27" t="str">
        <f>IFERROR(VLOOKUP(G828,Variables!$A$22:$C$46,3,FALSE),"")</f>
        <v/>
      </c>
      <c r="I828" s="27"/>
      <c r="J828" s="27"/>
    </row>
    <row r="829" spans="2:10" ht="13.2" x14ac:dyDescent="0.25">
      <c r="B829" s="24"/>
      <c r="C829" s="24"/>
      <c r="D829" s="24"/>
      <c r="E829" s="25" t="str">
        <f>IFERROR(VLOOKUP(C829,Variables!B:C,2,FALSE),"")</f>
        <v/>
      </c>
      <c r="F829" s="25" t="str">
        <f>IFERROR(VLOOKUP(D829,Variables!B:C,2,FALSE),"")</f>
        <v/>
      </c>
      <c r="G829" s="26" t="str">
        <f t="shared" si="3"/>
        <v>:</v>
      </c>
      <c r="H829" s="27" t="str">
        <f>IFERROR(VLOOKUP(G829,Variables!$A$22:$C$46,3,FALSE),"")</f>
        <v/>
      </c>
      <c r="I829" s="27"/>
      <c r="J829" s="27"/>
    </row>
    <row r="830" spans="2:10" ht="13.2" x14ac:dyDescent="0.25">
      <c r="B830" s="24"/>
      <c r="C830" s="24"/>
      <c r="D830" s="24"/>
      <c r="E830" s="25" t="str">
        <f>IFERROR(VLOOKUP(C830,Variables!B:C,2,FALSE),"")</f>
        <v/>
      </c>
      <c r="F830" s="25" t="str">
        <f>IFERROR(VLOOKUP(D830,Variables!B:C,2,FALSE),"")</f>
        <v/>
      </c>
      <c r="G830" s="26" t="str">
        <f t="shared" si="3"/>
        <v>:</v>
      </c>
      <c r="H830" s="27" t="str">
        <f>IFERROR(VLOOKUP(G830,Variables!$A$22:$C$46,3,FALSE),"")</f>
        <v/>
      </c>
      <c r="I830" s="27"/>
      <c r="J830" s="27"/>
    </row>
    <row r="831" spans="2:10" ht="13.2" x14ac:dyDescent="0.25">
      <c r="B831" s="24"/>
      <c r="C831" s="24"/>
      <c r="D831" s="24"/>
      <c r="E831" s="25" t="str">
        <f>IFERROR(VLOOKUP(C831,Variables!B:C,2,FALSE),"")</f>
        <v/>
      </c>
      <c r="F831" s="25" t="str">
        <f>IFERROR(VLOOKUP(D831,Variables!B:C,2,FALSE),"")</f>
        <v/>
      </c>
      <c r="G831" s="26" t="str">
        <f t="shared" si="3"/>
        <v>:</v>
      </c>
      <c r="H831" s="27" t="str">
        <f>IFERROR(VLOOKUP(G831,Variables!$A$22:$C$46,3,FALSE),"")</f>
        <v/>
      </c>
      <c r="I831" s="27"/>
      <c r="J831" s="27"/>
    </row>
    <row r="832" spans="2:10" ht="13.2" x14ac:dyDescent="0.25">
      <c r="B832" s="24"/>
      <c r="C832" s="24"/>
      <c r="D832" s="24"/>
      <c r="E832" s="25" t="str">
        <f>IFERROR(VLOOKUP(C832,Variables!B:C,2,FALSE),"")</f>
        <v/>
      </c>
      <c r="F832" s="25" t="str">
        <f>IFERROR(VLOOKUP(D832,Variables!B:C,2,FALSE),"")</f>
        <v/>
      </c>
      <c r="G832" s="26" t="str">
        <f t="shared" si="3"/>
        <v>:</v>
      </c>
      <c r="H832" s="27" t="str">
        <f>IFERROR(VLOOKUP(G832,Variables!$A$22:$C$46,3,FALSE),"")</f>
        <v/>
      </c>
      <c r="I832" s="27"/>
      <c r="J832" s="27"/>
    </row>
    <row r="833" spans="2:10" ht="13.2" x14ac:dyDescent="0.25">
      <c r="B833" s="24"/>
      <c r="C833" s="24"/>
      <c r="D833" s="24"/>
      <c r="E833" s="25" t="str">
        <f>IFERROR(VLOOKUP(C833,Variables!B:C,2,FALSE),"")</f>
        <v/>
      </c>
      <c r="F833" s="25" t="str">
        <f>IFERROR(VLOOKUP(D833,Variables!B:C,2,FALSE),"")</f>
        <v/>
      </c>
      <c r="G833" s="26" t="str">
        <f t="shared" si="3"/>
        <v>:</v>
      </c>
      <c r="H833" s="27" t="str">
        <f>IFERROR(VLOOKUP(G833,Variables!$A$22:$C$46,3,FALSE),"")</f>
        <v/>
      </c>
      <c r="I833" s="27"/>
      <c r="J833" s="27"/>
    </row>
    <row r="834" spans="2:10" ht="13.2" x14ac:dyDescent="0.25">
      <c r="B834" s="24"/>
      <c r="C834" s="24"/>
      <c r="D834" s="24"/>
      <c r="E834" s="25" t="str">
        <f>IFERROR(VLOOKUP(C834,Variables!B:C,2,FALSE),"")</f>
        <v/>
      </c>
      <c r="F834" s="25" t="str">
        <f>IFERROR(VLOOKUP(D834,Variables!B:C,2,FALSE),"")</f>
        <v/>
      </c>
      <c r="G834" s="26" t="str">
        <f t="shared" si="3"/>
        <v>:</v>
      </c>
      <c r="H834" s="27" t="str">
        <f>IFERROR(VLOOKUP(G834,Variables!$A$22:$C$46,3,FALSE),"")</f>
        <v/>
      </c>
      <c r="I834" s="27"/>
      <c r="J834" s="27"/>
    </row>
    <row r="835" spans="2:10" ht="13.2" x14ac:dyDescent="0.25">
      <c r="B835" s="24"/>
      <c r="C835" s="24"/>
      <c r="D835" s="24"/>
      <c r="E835" s="25" t="str">
        <f>IFERROR(VLOOKUP(C835,Variables!B:C,2,FALSE),"")</f>
        <v/>
      </c>
      <c r="F835" s="25" t="str">
        <f>IFERROR(VLOOKUP(D835,Variables!B:C,2,FALSE),"")</f>
        <v/>
      </c>
      <c r="G835" s="26" t="str">
        <f t="shared" si="3"/>
        <v>:</v>
      </c>
      <c r="H835" s="27" t="str">
        <f>IFERROR(VLOOKUP(G835,Variables!$A$22:$C$46,3,FALSE),"")</f>
        <v/>
      </c>
      <c r="I835" s="27"/>
      <c r="J835" s="27"/>
    </row>
    <row r="836" spans="2:10" ht="13.2" x14ac:dyDescent="0.25">
      <c r="B836" s="24"/>
      <c r="C836" s="24"/>
      <c r="D836" s="24"/>
      <c r="E836" s="25" t="str">
        <f>IFERROR(VLOOKUP(C836,Variables!B:C,2,FALSE),"")</f>
        <v/>
      </c>
      <c r="F836" s="25" t="str">
        <f>IFERROR(VLOOKUP(D836,Variables!B:C,2,FALSE),"")</f>
        <v/>
      </c>
      <c r="G836" s="26" t="str">
        <f t="shared" si="3"/>
        <v>:</v>
      </c>
      <c r="H836" s="27" t="str">
        <f>IFERROR(VLOOKUP(G836,Variables!$A$22:$C$46,3,FALSE),"")</f>
        <v/>
      </c>
      <c r="I836" s="27"/>
      <c r="J836" s="27"/>
    </row>
    <row r="837" spans="2:10" ht="13.2" x14ac:dyDescent="0.25">
      <c r="B837" s="24"/>
      <c r="C837" s="24"/>
      <c r="D837" s="24"/>
      <c r="E837" s="25" t="str">
        <f>IFERROR(VLOOKUP(C837,Variables!B:C,2,FALSE),"")</f>
        <v/>
      </c>
      <c r="F837" s="25" t="str">
        <f>IFERROR(VLOOKUP(D837,Variables!B:C,2,FALSE),"")</f>
        <v/>
      </c>
      <c r="G837" s="26" t="str">
        <f t="shared" si="3"/>
        <v>:</v>
      </c>
      <c r="H837" s="27" t="str">
        <f>IFERROR(VLOOKUP(G837,Variables!$A$22:$C$46,3,FALSE),"")</f>
        <v/>
      </c>
      <c r="I837" s="27"/>
      <c r="J837" s="27"/>
    </row>
    <row r="838" spans="2:10" ht="13.2" x14ac:dyDescent="0.25">
      <c r="B838" s="24"/>
      <c r="C838" s="24"/>
      <c r="D838" s="24"/>
      <c r="E838" s="25" t="str">
        <f>IFERROR(VLOOKUP(C838,Variables!B:C,2,FALSE),"")</f>
        <v/>
      </c>
      <c r="F838" s="25" t="str">
        <f>IFERROR(VLOOKUP(D838,Variables!B:C,2,FALSE),"")</f>
        <v/>
      </c>
      <c r="G838" s="26" t="str">
        <f t="shared" si="3"/>
        <v>:</v>
      </c>
      <c r="H838" s="27" t="str">
        <f>IFERROR(VLOOKUP(G838,Variables!$A$22:$C$46,3,FALSE),"")</f>
        <v/>
      </c>
      <c r="I838" s="27"/>
      <c r="J838" s="27"/>
    </row>
    <row r="839" spans="2:10" ht="13.2" x14ac:dyDescent="0.25">
      <c r="B839" s="24"/>
      <c r="C839" s="24"/>
      <c r="D839" s="24"/>
      <c r="E839" s="25" t="str">
        <f>IFERROR(VLOOKUP(C839,Variables!B:C,2,FALSE),"")</f>
        <v/>
      </c>
      <c r="F839" s="25" t="str">
        <f>IFERROR(VLOOKUP(D839,Variables!B:C,2,FALSE),"")</f>
        <v/>
      </c>
      <c r="G839" s="26" t="str">
        <f t="shared" si="3"/>
        <v>:</v>
      </c>
      <c r="H839" s="27" t="str">
        <f>IFERROR(VLOOKUP(G839,Variables!$A$22:$C$46,3,FALSE),"")</f>
        <v/>
      </c>
      <c r="I839" s="27"/>
      <c r="J839" s="27"/>
    </row>
    <row r="840" spans="2:10" ht="13.2" x14ac:dyDescent="0.25">
      <c r="B840" s="24"/>
      <c r="C840" s="24"/>
      <c r="D840" s="24"/>
      <c r="E840" s="25" t="str">
        <f>IFERROR(VLOOKUP(C840,Variables!B:C,2,FALSE),"")</f>
        <v/>
      </c>
      <c r="F840" s="25" t="str">
        <f>IFERROR(VLOOKUP(D840,Variables!B:C,2,FALSE),"")</f>
        <v/>
      </c>
      <c r="G840" s="26" t="str">
        <f t="shared" si="3"/>
        <v>:</v>
      </c>
      <c r="H840" s="27" t="str">
        <f>IFERROR(VLOOKUP(G840,Variables!$A$22:$C$46,3,FALSE),"")</f>
        <v/>
      </c>
      <c r="I840" s="27"/>
      <c r="J840" s="27"/>
    </row>
    <row r="841" spans="2:10" ht="13.2" x14ac:dyDescent="0.25">
      <c r="B841" s="24"/>
      <c r="C841" s="24"/>
      <c r="D841" s="24"/>
      <c r="E841" s="25" t="str">
        <f>IFERROR(VLOOKUP(C841,Variables!B:C,2,FALSE),"")</f>
        <v/>
      </c>
      <c r="F841" s="25" t="str">
        <f>IFERROR(VLOOKUP(D841,Variables!B:C,2,FALSE),"")</f>
        <v/>
      </c>
      <c r="G841" s="26" t="str">
        <f t="shared" si="3"/>
        <v>:</v>
      </c>
      <c r="H841" s="27" t="str">
        <f>IFERROR(VLOOKUP(G841,Variables!$A$22:$C$46,3,FALSE),"")</f>
        <v/>
      </c>
      <c r="I841" s="27"/>
      <c r="J841" s="27"/>
    </row>
    <row r="842" spans="2:10" ht="13.2" x14ac:dyDescent="0.25">
      <c r="B842" s="24"/>
      <c r="C842" s="24"/>
      <c r="D842" s="24"/>
      <c r="E842" s="25" t="str">
        <f>IFERROR(VLOOKUP(C842,Variables!B:C,2,FALSE),"")</f>
        <v/>
      </c>
      <c r="F842" s="25" t="str">
        <f>IFERROR(VLOOKUP(D842,Variables!B:C,2,FALSE),"")</f>
        <v/>
      </c>
      <c r="G842" s="26" t="str">
        <f t="shared" si="3"/>
        <v>:</v>
      </c>
      <c r="H842" s="27" t="str">
        <f>IFERROR(VLOOKUP(G842,Variables!$A$22:$C$46,3,FALSE),"")</f>
        <v/>
      </c>
      <c r="I842" s="27"/>
      <c r="J842" s="27"/>
    </row>
    <row r="843" spans="2:10" ht="13.2" x14ac:dyDescent="0.25">
      <c r="B843" s="24"/>
      <c r="C843" s="24"/>
      <c r="D843" s="24"/>
      <c r="E843" s="25" t="str">
        <f>IFERROR(VLOOKUP(C843,Variables!B:C,2,FALSE),"")</f>
        <v/>
      </c>
      <c r="F843" s="25" t="str">
        <f>IFERROR(VLOOKUP(D843,Variables!B:C,2,FALSE),"")</f>
        <v/>
      </c>
      <c r="G843" s="26" t="str">
        <f t="shared" si="3"/>
        <v>:</v>
      </c>
      <c r="H843" s="27" t="str">
        <f>IFERROR(VLOOKUP(G843,Variables!$A$22:$C$46,3,FALSE),"")</f>
        <v/>
      </c>
      <c r="I843" s="27"/>
      <c r="J843" s="27"/>
    </row>
    <row r="844" spans="2:10" ht="13.2" x14ac:dyDescent="0.25">
      <c r="B844" s="24"/>
      <c r="C844" s="24"/>
      <c r="D844" s="24"/>
      <c r="E844" s="25" t="str">
        <f>IFERROR(VLOOKUP(C844,Variables!B:C,2,FALSE),"")</f>
        <v/>
      </c>
      <c r="F844" s="25" t="str">
        <f>IFERROR(VLOOKUP(D844,Variables!B:C,2,FALSE),"")</f>
        <v/>
      </c>
      <c r="G844" s="26" t="str">
        <f t="shared" si="3"/>
        <v>:</v>
      </c>
      <c r="H844" s="27" t="str">
        <f>IFERROR(VLOOKUP(G844,Variables!$A$22:$C$46,3,FALSE),"")</f>
        <v/>
      </c>
      <c r="I844" s="27"/>
      <c r="J844" s="27"/>
    </row>
    <row r="845" spans="2:10" ht="13.2" x14ac:dyDescent="0.25">
      <c r="B845" s="24"/>
      <c r="C845" s="24"/>
      <c r="D845" s="24"/>
      <c r="E845" s="25" t="str">
        <f>IFERROR(VLOOKUP(C845,Variables!B:C,2,FALSE),"")</f>
        <v/>
      </c>
      <c r="F845" s="25" t="str">
        <f>IFERROR(VLOOKUP(D845,Variables!B:C,2,FALSE),"")</f>
        <v/>
      </c>
      <c r="G845" s="26" t="str">
        <f t="shared" si="3"/>
        <v>:</v>
      </c>
      <c r="H845" s="27" t="str">
        <f>IFERROR(VLOOKUP(G845,Variables!$A$22:$C$46,3,FALSE),"")</f>
        <v/>
      </c>
      <c r="I845" s="27"/>
      <c r="J845" s="27"/>
    </row>
    <row r="846" spans="2:10" ht="13.2" x14ac:dyDescent="0.25">
      <c r="B846" s="24"/>
      <c r="C846" s="24"/>
      <c r="D846" s="24"/>
      <c r="E846" s="25" t="str">
        <f>IFERROR(VLOOKUP(C846,Variables!B:C,2,FALSE),"")</f>
        <v/>
      </c>
      <c r="F846" s="25" t="str">
        <f>IFERROR(VLOOKUP(D846,Variables!B:C,2,FALSE),"")</f>
        <v/>
      </c>
      <c r="G846" s="26" t="str">
        <f t="shared" si="3"/>
        <v>:</v>
      </c>
      <c r="H846" s="27" t="str">
        <f>IFERROR(VLOOKUP(G846,Variables!$A$22:$C$46,3,FALSE),"")</f>
        <v/>
      </c>
      <c r="I846" s="27"/>
      <c r="J846" s="27"/>
    </row>
    <row r="847" spans="2:10" ht="13.2" x14ac:dyDescent="0.25">
      <c r="B847" s="24"/>
      <c r="C847" s="24"/>
      <c r="D847" s="24"/>
      <c r="E847" s="25" t="str">
        <f>IFERROR(VLOOKUP(C847,Variables!B:C,2,FALSE),"")</f>
        <v/>
      </c>
      <c r="F847" s="25" t="str">
        <f>IFERROR(VLOOKUP(D847,Variables!B:C,2,FALSE),"")</f>
        <v/>
      </c>
      <c r="G847" s="26" t="str">
        <f t="shared" si="3"/>
        <v>:</v>
      </c>
      <c r="H847" s="27" t="str">
        <f>IFERROR(VLOOKUP(G847,Variables!$A$22:$C$46,3,FALSE),"")</f>
        <v/>
      </c>
      <c r="I847" s="27"/>
      <c r="J847" s="27"/>
    </row>
    <row r="848" spans="2:10" ht="13.2" x14ac:dyDescent="0.25">
      <c r="B848" s="24"/>
      <c r="C848" s="24"/>
      <c r="D848" s="24"/>
      <c r="E848" s="25" t="str">
        <f>IFERROR(VLOOKUP(C848,Variables!B:C,2,FALSE),"")</f>
        <v/>
      </c>
      <c r="F848" s="25" t="str">
        <f>IFERROR(VLOOKUP(D848,Variables!B:C,2,FALSE),"")</f>
        <v/>
      </c>
      <c r="G848" s="26" t="str">
        <f t="shared" si="3"/>
        <v>:</v>
      </c>
      <c r="H848" s="27" t="str">
        <f>IFERROR(VLOOKUP(G848,Variables!$A$22:$C$46,3,FALSE),"")</f>
        <v/>
      </c>
      <c r="I848" s="27"/>
      <c r="J848" s="27"/>
    </row>
    <row r="849" spans="2:10" ht="13.2" x14ac:dyDescent="0.25">
      <c r="B849" s="24"/>
      <c r="C849" s="24"/>
      <c r="D849" s="24"/>
      <c r="E849" s="25" t="str">
        <f>IFERROR(VLOOKUP(C849,Variables!B:C,2,FALSE),"")</f>
        <v/>
      </c>
      <c r="F849" s="25" t="str">
        <f>IFERROR(VLOOKUP(D849,Variables!B:C,2,FALSE),"")</f>
        <v/>
      </c>
      <c r="G849" s="26" t="str">
        <f t="shared" si="3"/>
        <v>:</v>
      </c>
      <c r="H849" s="27" t="str">
        <f>IFERROR(VLOOKUP(G849,Variables!$A$22:$C$46,3,FALSE),"")</f>
        <v/>
      </c>
      <c r="I849" s="27"/>
      <c r="J849" s="27"/>
    </row>
    <row r="850" spans="2:10" ht="13.2" x14ac:dyDescent="0.25">
      <c r="B850" s="24"/>
      <c r="C850" s="24"/>
      <c r="D850" s="24"/>
      <c r="E850" s="25" t="str">
        <f>IFERROR(VLOOKUP(C850,Variables!B:C,2,FALSE),"")</f>
        <v/>
      </c>
      <c r="F850" s="25" t="str">
        <f>IFERROR(VLOOKUP(D850,Variables!B:C,2,FALSE),"")</f>
        <v/>
      </c>
      <c r="G850" s="26" t="str">
        <f t="shared" si="3"/>
        <v>:</v>
      </c>
      <c r="H850" s="27" t="str">
        <f>IFERROR(VLOOKUP(G850,Variables!$A$22:$C$46,3,FALSE),"")</f>
        <v/>
      </c>
      <c r="I850" s="27"/>
      <c r="J850" s="27"/>
    </row>
    <row r="851" spans="2:10" ht="13.2" x14ac:dyDescent="0.25">
      <c r="B851" s="24"/>
      <c r="C851" s="24"/>
      <c r="D851" s="24"/>
      <c r="E851" s="25" t="str">
        <f>IFERROR(VLOOKUP(C851,Variables!B:C,2,FALSE),"")</f>
        <v/>
      </c>
      <c r="F851" s="25" t="str">
        <f>IFERROR(VLOOKUP(D851,Variables!B:C,2,FALSE),"")</f>
        <v/>
      </c>
      <c r="G851" s="26" t="str">
        <f t="shared" si="3"/>
        <v>:</v>
      </c>
      <c r="H851" s="27" t="str">
        <f>IFERROR(VLOOKUP(G851,Variables!$A$22:$C$46,3,FALSE),"")</f>
        <v/>
      </c>
      <c r="I851" s="27"/>
      <c r="J851" s="27"/>
    </row>
    <row r="852" spans="2:10" ht="13.2" x14ac:dyDescent="0.25">
      <c r="B852" s="24"/>
      <c r="C852" s="24"/>
      <c r="D852" s="24"/>
      <c r="E852" s="25" t="str">
        <f>IFERROR(VLOOKUP(C852,Variables!B:C,2,FALSE),"")</f>
        <v/>
      </c>
      <c r="F852" s="25" t="str">
        <f>IFERROR(VLOOKUP(D852,Variables!B:C,2,FALSE),"")</f>
        <v/>
      </c>
      <c r="G852" s="26" t="str">
        <f t="shared" si="3"/>
        <v>:</v>
      </c>
      <c r="H852" s="27" t="str">
        <f>IFERROR(VLOOKUP(G852,Variables!$A$22:$C$46,3,FALSE),"")</f>
        <v/>
      </c>
      <c r="I852" s="27"/>
      <c r="J852" s="27"/>
    </row>
    <row r="853" spans="2:10" ht="13.2" x14ac:dyDescent="0.25">
      <c r="B853" s="24"/>
      <c r="C853" s="24"/>
      <c r="D853" s="24"/>
      <c r="E853" s="25" t="str">
        <f>IFERROR(VLOOKUP(C853,Variables!B:C,2,FALSE),"")</f>
        <v/>
      </c>
      <c r="F853" s="25" t="str">
        <f>IFERROR(VLOOKUP(D853,Variables!B:C,2,FALSE),"")</f>
        <v/>
      </c>
      <c r="G853" s="26" t="str">
        <f t="shared" si="3"/>
        <v>:</v>
      </c>
      <c r="H853" s="27" t="str">
        <f>IFERROR(VLOOKUP(G853,Variables!$A$22:$C$46,3,FALSE),"")</f>
        <v/>
      </c>
      <c r="I853" s="27"/>
      <c r="J853" s="27"/>
    </row>
    <row r="854" spans="2:10" ht="13.2" x14ac:dyDescent="0.25">
      <c r="B854" s="24"/>
      <c r="C854" s="24"/>
      <c r="D854" s="24"/>
      <c r="E854" s="25" t="str">
        <f>IFERROR(VLOOKUP(C854,Variables!B:C,2,FALSE),"")</f>
        <v/>
      </c>
      <c r="F854" s="25" t="str">
        <f>IFERROR(VLOOKUP(D854,Variables!B:C,2,FALSE),"")</f>
        <v/>
      </c>
      <c r="G854" s="26" t="str">
        <f t="shared" si="3"/>
        <v>:</v>
      </c>
      <c r="H854" s="27" t="str">
        <f>IFERROR(VLOOKUP(G854,Variables!$A$22:$C$46,3,FALSE),"")</f>
        <v/>
      </c>
      <c r="I854" s="27"/>
      <c r="J854" s="27"/>
    </row>
    <row r="855" spans="2:10" ht="13.2" x14ac:dyDescent="0.25">
      <c r="B855" s="24"/>
      <c r="C855" s="24"/>
      <c r="D855" s="24"/>
      <c r="E855" s="25" t="str">
        <f>IFERROR(VLOOKUP(C855,Variables!B:C,2,FALSE),"")</f>
        <v/>
      </c>
      <c r="F855" s="25" t="str">
        <f>IFERROR(VLOOKUP(D855,Variables!B:C,2,FALSE),"")</f>
        <v/>
      </c>
      <c r="G855" s="26" t="str">
        <f t="shared" si="3"/>
        <v>:</v>
      </c>
      <c r="H855" s="27" t="str">
        <f>IFERROR(VLOOKUP(G855,Variables!$A$22:$C$46,3,FALSE),"")</f>
        <v/>
      </c>
      <c r="I855" s="27"/>
      <c r="J855" s="27"/>
    </row>
    <row r="856" spans="2:10" ht="13.2" x14ac:dyDescent="0.25">
      <c r="B856" s="24"/>
      <c r="C856" s="24"/>
      <c r="D856" s="24"/>
      <c r="E856" s="25" t="str">
        <f>IFERROR(VLOOKUP(C856,Variables!B:C,2,FALSE),"")</f>
        <v/>
      </c>
      <c r="F856" s="25" t="str">
        <f>IFERROR(VLOOKUP(D856,Variables!B:C,2,FALSE),"")</f>
        <v/>
      </c>
      <c r="G856" s="26" t="str">
        <f t="shared" si="3"/>
        <v>:</v>
      </c>
      <c r="H856" s="27" t="str">
        <f>IFERROR(VLOOKUP(G856,Variables!$A$22:$C$46,3,FALSE),"")</f>
        <v/>
      </c>
      <c r="I856" s="27"/>
      <c r="J856" s="27"/>
    </row>
    <row r="857" spans="2:10" ht="13.2" x14ac:dyDescent="0.25">
      <c r="B857" s="24"/>
      <c r="C857" s="24"/>
      <c r="D857" s="24"/>
      <c r="E857" s="25" t="str">
        <f>IFERROR(VLOOKUP(C857,Variables!B:C,2,FALSE),"")</f>
        <v/>
      </c>
      <c r="F857" s="25" t="str">
        <f>IFERROR(VLOOKUP(D857,Variables!B:C,2,FALSE),"")</f>
        <v/>
      </c>
      <c r="G857" s="26" t="str">
        <f t="shared" si="3"/>
        <v>:</v>
      </c>
      <c r="H857" s="27" t="str">
        <f>IFERROR(VLOOKUP(G857,Variables!$A$22:$C$46,3,FALSE),"")</f>
        <v/>
      </c>
      <c r="I857" s="27"/>
      <c r="J857" s="27"/>
    </row>
    <row r="858" spans="2:10" ht="13.2" x14ac:dyDescent="0.25">
      <c r="B858" s="24"/>
      <c r="C858" s="24"/>
      <c r="D858" s="24"/>
      <c r="E858" s="25" t="str">
        <f>IFERROR(VLOOKUP(C858,Variables!B:C,2,FALSE),"")</f>
        <v/>
      </c>
      <c r="F858" s="25" t="str">
        <f>IFERROR(VLOOKUP(D858,Variables!B:C,2,FALSE),"")</f>
        <v/>
      </c>
      <c r="G858" s="26" t="str">
        <f t="shared" si="3"/>
        <v>:</v>
      </c>
      <c r="H858" s="27" t="str">
        <f>IFERROR(VLOOKUP(G858,Variables!$A$22:$C$46,3,FALSE),"")</f>
        <v/>
      </c>
      <c r="I858" s="27"/>
      <c r="J858" s="27"/>
    </row>
    <row r="859" spans="2:10" ht="13.2" x14ac:dyDescent="0.25">
      <c r="B859" s="24"/>
      <c r="C859" s="24"/>
      <c r="D859" s="24"/>
      <c r="E859" s="25" t="str">
        <f>IFERROR(VLOOKUP(C859,Variables!B:C,2,FALSE),"")</f>
        <v/>
      </c>
      <c r="F859" s="25" t="str">
        <f>IFERROR(VLOOKUP(D859,Variables!B:C,2,FALSE),"")</f>
        <v/>
      </c>
      <c r="G859" s="26" t="str">
        <f t="shared" si="3"/>
        <v>:</v>
      </c>
      <c r="H859" s="27" t="str">
        <f>IFERROR(VLOOKUP(G859,Variables!$A$22:$C$46,3,FALSE),"")</f>
        <v/>
      </c>
      <c r="I859" s="27"/>
      <c r="J859" s="27"/>
    </row>
    <row r="860" spans="2:10" ht="13.2" x14ac:dyDescent="0.25">
      <c r="B860" s="24"/>
      <c r="C860" s="24"/>
      <c r="D860" s="24"/>
      <c r="E860" s="25" t="str">
        <f>IFERROR(VLOOKUP(C860,Variables!B:C,2,FALSE),"")</f>
        <v/>
      </c>
      <c r="F860" s="25" t="str">
        <f>IFERROR(VLOOKUP(D860,Variables!B:C,2,FALSE),"")</f>
        <v/>
      </c>
      <c r="G860" s="26" t="str">
        <f t="shared" si="3"/>
        <v>:</v>
      </c>
      <c r="H860" s="27" t="str">
        <f>IFERROR(VLOOKUP(G860,Variables!$A$22:$C$46,3,FALSE),"")</f>
        <v/>
      </c>
      <c r="I860" s="27"/>
      <c r="J860" s="27"/>
    </row>
    <row r="861" spans="2:10" ht="13.2" x14ac:dyDescent="0.25">
      <c r="B861" s="24"/>
      <c r="C861" s="24"/>
      <c r="D861" s="24"/>
      <c r="E861" s="25" t="str">
        <f>IFERROR(VLOOKUP(C861,Variables!B:C,2,FALSE),"")</f>
        <v/>
      </c>
      <c r="F861" s="25" t="str">
        <f>IFERROR(VLOOKUP(D861,Variables!B:C,2,FALSE),"")</f>
        <v/>
      </c>
      <c r="G861" s="26" t="str">
        <f t="shared" si="3"/>
        <v>:</v>
      </c>
      <c r="H861" s="27" t="str">
        <f>IFERROR(VLOOKUP(G861,Variables!$A$22:$C$46,3,FALSE),"")</f>
        <v/>
      </c>
      <c r="I861" s="27"/>
      <c r="J861" s="27"/>
    </row>
    <row r="862" spans="2:10" ht="13.2" x14ac:dyDescent="0.25">
      <c r="B862" s="24"/>
      <c r="C862" s="24"/>
      <c r="D862" s="24"/>
      <c r="E862" s="25" t="str">
        <f>IFERROR(VLOOKUP(C862,Variables!B:C,2,FALSE),"")</f>
        <v/>
      </c>
      <c r="F862" s="25" t="str">
        <f>IFERROR(VLOOKUP(D862,Variables!B:C,2,FALSE),"")</f>
        <v/>
      </c>
      <c r="G862" s="26" t="str">
        <f t="shared" si="3"/>
        <v>:</v>
      </c>
      <c r="H862" s="27" t="str">
        <f>IFERROR(VLOOKUP(G862,Variables!$A$22:$C$46,3,FALSE),"")</f>
        <v/>
      </c>
      <c r="I862" s="27"/>
      <c r="J862" s="27"/>
    </row>
    <row r="863" spans="2:10" ht="13.2" x14ac:dyDescent="0.25">
      <c r="B863" s="24"/>
      <c r="C863" s="24"/>
      <c r="D863" s="24"/>
      <c r="E863" s="25" t="str">
        <f>IFERROR(VLOOKUP(C863,Variables!B:C,2,FALSE),"")</f>
        <v/>
      </c>
      <c r="F863" s="25" t="str">
        <f>IFERROR(VLOOKUP(D863,Variables!B:C,2,FALSE),"")</f>
        <v/>
      </c>
      <c r="G863" s="26" t="str">
        <f t="shared" si="3"/>
        <v>:</v>
      </c>
      <c r="H863" s="27" t="str">
        <f>IFERROR(VLOOKUP(G863,Variables!$A$22:$C$46,3,FALSE),"")</f>
        <v/>
      </c>
      <c r="I863" s="27"/>
      <c r="J863" s="27"/>
    </row>
    <row r="864" spans="2:10" ht="13.2" x14ac:dyDescent="0.25">
      <c r="B864" s="24"/>
      <c r="C864" s="24"/>
      <c r="D864" s="24"/>
      <c r="E864" s="25" t="str">
        <f>IFERROR(VLOOKUP(C864,Variables!B:C,2,FALSE),"")</f>
        <v/>
      </c>
      <c r="F864" s="25" t="str">
        <f>IFERROR(VLOOKUP(D864,Variables!B:C,2,FALSE),"")</f>
        <v/>
      </c>
      <c r="G864" s="26" t="str">
        <f t="shared" si="3"/>
        <v>:</v>
      </c>
      <c r="H864" s="27" t="str">
        <f>IFERROR(VLOOKUP(G864,Variables!$A$22:$C$46,3,FALSE),"")</f>
        <v/>
      </c>
      <c r="I864" s="27"/>
      <c r="J864" s="27"/>
    </row>
    <row r="865" spans="2:10" ht="13.2" x14ac:dyDescent="0.25">
      <c r="B865" s="24"/>
      <c r="C865" s="24"/>
      <c r="D865" s="24"/>
      <c r="E865" s="25" t="str">
        <f>IFERROR(VLOOKUP(C865,Variables!B:C,2,FALSE),"")</f>
        <v/>
      </c>
      <c r="F865" s="25" t="str">
        <f>IFERROR(VLOOKUP(D865,Variables!B:C,2,FALSE),"")</f>
        <v/>
      </c>
      <c r="G865" s="26" t="str">
        <f t="shared" si="3"/>
        <v>:</v>
      </c>
      <c r="H865" s="27" t="str">
        <f>IFERROR(VLOOKUP(G865,Variables!$A$22:$C$46,3,FALSE),"")</f>
        <v/>
      </c>
      <c r="I865" s="27"/>
      <c r="J865" s="27"/>
    </row>
    <row r="866" spans="2:10" ht="13.2" x14ac:dyDescent="0.25">
      <c r="B866" s="24"/>
      <c r="C866" s="24"/>
      <c r="D866" s="24"/>
      <c r="E866" s="25" t="str">
        <f>IFERROR(VLOOKUP(C866,Variables!B:C,2,FALSE),"")</f>
        <v/>
      </c>
      <c r="F866" s="25" t="str">
        <f>IFERROR(VLOOKUP(D866,Variables!B:C,2,FALSE),"")</f>
        <v/>
      </c>
      <c r="G866" s="26" t="str">
        <f t="shared" si="3"/>
        <v>:</v>
      </c>
      <c r="H866" s="27" t="str">
        <f>IFERROR(VLOOKUP(G866,Variables!$A$22:$C$46,3,FALSE),"")</f>
        <v/>
      </c>
      <c r="I866" s="27"/>
      <c r="J866" s="27"/>
    </row>
    <row r="867" spans="2:10" ht="13.2" x14ac:dyDescent="0.25">
      <c r="B867" s="24"/>
      <c r="C867" s="24"/>
      <c r="D867" s="24"/>
      <c r="E867" s="25" t="str">
        <f>IFERROR(VLOOKUP(C867,Variables!B:C,2,FALSE),"")</f>
        <v/>
      </c>
      <c r="F867" s="25" t="str">
        <f>IFERROR(VLOOKUP(D867,Variables!B:C,2,FALSE),"")</f>
        <v/>
      </c>
      <c r="G867" s="26" t="str">
        <f t="shared" si="3"/>
        <v>:</v>
      </c>
      <c r="H867" s="27" t="str">
        <f>IFERROR(VLOOKUP(G867,Variables!$A$22:$C$46,3,FALSE),"")</f>
        <v/>
      </c>
      <c r="I867" s="27"/>
      <c r="J867" s="27"/>
    </row>
    <row r="868" spans="2:10" ht="13.2" x14ac:dyDescent="0.25">
      <c r="B868" s="24"/>
      <c r="C868" s="24"/>
      <c r="D868" s="24"/>
      <c r="E868" s="25" t="str">
        <f>IFERROR(VLOOKUP(C868,Variables!B:C,2,FALSE),"")</f>
        <v/>
      </c>
      <c r="F868" s="25" t="str">
        <f>IFERROR(VLOOKUP(D868,Variables!B:C,2,FALSE),"")</f>
        <v/>
      </c>
      <c r="G868" s="26" t="str">
        <f t="shared" si="3"/>
        <v>:</v>
      </c>
      <c r="H868" s="27" t="str">
        <f>IFERROR(VLOOKUP(G868,Variables!$A$22:$C$46,3,FALSE),"")</f>
        <v/>
      </c>
      <c r="I868" s="27"/>
      <c r="J868" s="27"/>
    </row>
    <row r="869" spans="2:10" ht="13.2" x14ac:dyDescent="0.25">
      <c r="B869" s="24"/>
      <c r="C869" s="24"/>
      <c r="D869" s="24"/>
      <c r="E869" s="25" t="str">
        <f>IFERROR(VLOOKUP(C869,Variables!B:C,2,FALSE),"")</f>
        <v/>
      </c>
      <c r="F869" s="25" t="str">
        <f>IFERROR(VLOOKUP(D869,Variables!B:C,2,FALSE),"")</f>
        <v/>
      </c>
      <c r="G869" s="26" t="str">
        <f t="shared" si="3"/>
        <v>:</v>
      </c>
      <c r="H869" s="27" t="str">
        <f>IFERROR(VLOOKUP(G869,Variables!$A$22:$C$46,3,FALSE),"")</f>
        <v/>
      </c>
      <c r="I869" s="27"/>
      <c r="J869" s="27"/>
    </row>
    <row r="870" spans="2:10" ht="13.2" x14ac:dyDescent="0.25">
      <c r="B870" s="24"/>
      <c r="C870" s="24"/>
      <c r="D870" s="24"/>
      <c r="E870" s="25" t="str">
        <f>IFERROR(VLOOKUP(C870,Variables!B:C,2,FALSE),"")</f>
        <v/>
      </c>
      <c r="F870" s="25" t="str">
        <f>IFERROR(VLOOKUP(D870,Variables!B:C,2,FALSE),"")</f>
        <v/>
      </c>
      <c r="G870" s="26" t="str">
        <f t="shared" si="3"/>
        <v>:</v>
      </c>
      <c r="H870" s="27" t="str">
        <f>IFERROR(VLOOKUP(G870,Variables!$A$22:$C$46,3,FALSE),"")</f>
        <v/>
      </c>
      <c r="I870" s="27"/>
      <c r="J870" s="27"/>
    </row>
    <row r="871" spans="2:10" ht="13.2" x14ac:dyDescent="0.25">
      <c r="B871" s="24"/>
      <c r="C871" s="24"/>
      <c r="D871" s="24"/>
      <c r="E871" s="25" t="str">
        <f>IFERROR(VLOOKUP(C871,Variables!B:C,2,FALSE),"")</f>
        <v/>
      </c>
      <c r="F871" s="25" t="str">
        <f>IFERROR(VLOOKUP(D871,Variables!B:C,2,FALSE),"")</f>
        <v/>
      </c>
      <c r="G871" s="26" t="str">
        <f t="shared" si="3"/>
        <v>:</v>
      </c>
      <c r="H871" s="27" t="str">
        <f>IFERROR(VLOOKUP(G871,Variables!$A$22:$C$46,3,FALSE),"")</f>
        <v/>
      </c>
      <c r="I871" s="27"/>
      <c r="J871" s="27"/>
    </row>
    <row r="872" spans="2:10" ht="13.2" x14ac:dyDescent="0.25">
      <c r="B872" s="24"/>
      <c r="C872" s="24"/>
      <c r="D872" s="24"/>
      <c r="E872" s="25" t="str">
        <f>IFERROR(VLOOKUP(C872,Variables!B:C,2,FALSE),"")</f>
        <v/>
      </c>
      <c r="F872" s="25" t="str">
        <f>IFERROR(VLOOKUP(D872,Variables!B:C,2,FALSE),"")</f>
        <v/>
      </c>
      <c r="G872" s="26" t="str">
        <f t="shared" si="3"/>
        <v>:</v>
      </c>
      <c r="H872" s="27" t="str">
        <f>IFERROR(VLOOKUP(G872,Variables!$A$22:$C$46,3,FALSE),"")</f>
        <v/>
      </c>
      <c r="I872" s="27"/>
      <c r="J872" s="27"/>
    </row>
    <row r="873" spans="2:10" ht="13.2" x14ac:dyDescent="0.25">
      <c r="B873" s="24"/>
      <c r="C873" s="24"/>
      <c r="D873" s="24"/>
      <c r="E873" s="25" t="str">
        <f>IFERROR(VLOOKUP(C873,Variables!B:C,2,FALSE),"")</f>
        <v/>
      </c>
      <c r="F873" s="25" t="str">
        <f>IFERROR(VLOOKUP(D873,Variables!B:C,2,FALSE),"")</f>
        <v/>
      </c>
      <c r="G873" s="26" t="str">
        <f t="shared" si="3"/>
        <v>:</v>
      </c>
      <c r="H873" s="27" t="str">
        <f>IFERROR(VLOOKUP(G873,Variables!$A$22:$C$46,3,FALSE),"")</f>
        <v/>
      </c>
      <c r="I873" s="27"/>
      <c r="J873" s="27"/>
    </row>
    <row r="874" spans="2:10" ht="13.2" x14ac:dyDescent="0.25">
      <c r="B874" s="24"/>
      <c r="C874" s="24"/>
      <c r="D874" s="24"/>
      <c r="E874" s="25" t="str">
        <f>IFERROR(VLOOKUP(C874,Variables!B:C,2,FALSE),"")</f>
        <v/>
      </c>
      <c r="F874" s="25" t="str">
        <f>IFERROR(VLOOKUP(D874,Variables!B:C,2,FALSE),"")</f>
        <v/>
      </c>
      <c r="G874" s="26" t="str">
        <f t="shared" si="3"/>
        <v>:</v>
      </c>
      <c r="H874" s="27" t="str">
        <f>IFERROR(VLOOKUP(G874,Variables!$A$22:$C$46,3,FALSE),"")</f>
        <v/>
      </c>
      <c r="I874" s="27"/>
      <c r="J874" s="27"/>
    </row>
    <row r="875" spans="2:10" ht="13.2" x14ac:dyDescent="0.25">
      <c r="B875" s="24"/>
      <c r="C875" s="24"/>
      <c r="D875" s="24"/>
      <c r="E875" s="25" t="str">
        <f>IFERROR(VLOOKUP(C875,Variables!B:C,2,FALSE),"")</f>
        <v/>
      </c>
      <c r="F875" s="25" t="str">
        <f>IFERROR(VLOOKUP(D875,Variables!B:C,2,FALSE),"")</f>
        <v/>
      </c>
      <c r="G875" s="26" t="str">
        <f t="shared" si="3"/>
        <v>:</v>
      </c>
      <c r="H875" s="27" t="str">
        <f>IFERROR(VLOOKUP(G875,Variables!$A$22:$C$46,3,FALSE),"")</f>
        <v/>
      </c>
      <c r="I875" s="27"/>
      <c r="J875" s="27"/>
    </row>
    <row r="876" spans="2:10" ht="13.2" x14ac:dyDescent="0.25">
      <c r="B876" s="24"/>
      <c r="C876" s="24"/>
      <c r="D876" s="24"/>
      <c r="E876" s="25" t="str">
        <f>IFERROR(VLOOKUP(C876,Variables!B:C,2,FALSE),"")</f>
        <v/>
      </c>
      <c r="F876" s="25" t="str">
        <f>IFERROR(VLOOKUP(D876,Variables!B:C,2,FALSE),"")</f>
        <v/>
      </c>
      <c r="G876" s="26" t="str">
        <f t="shared" si="3"/>
        <v>:</v>
      </c>
      <c r="H876" s="27" t="str">
        <f>IFERROR(VLOOKUP(G876,Variables!$A$22:$C$46,3,FALSE),"")</f>
        <v/>
      </c>
      <c r="I876" s="27"/>
      <c r="J876" s="27"/>
    </row>
    <row r="877" spans="2:10" ht="13.2" x14ac:dyDescent="0.25">
      <c r="B877" s="24"/>
      <c r="C877" s="24"/>
      <c r="D877" s="24"/>
      <c r="E877" s="25" t="str">
        <f>IFERROR(VLOOKUP(C877,Variables!B:C,2,FALSE),"")</f>
        <v/>
      </c>
      <c r="F877" s="25" t="str">
        <f>IFERROR(VLOOKUP(D877,Variables!B:C,2,FALSE),"")</f>
        <v/>
      </c>
      <c r="G877" s="26" t="str">
        <f t="shared" si="3"/>
        <v>:</v>
      </c>
      <c r="H877" s="27" t="str">
        <f>IFERROR(VLOOKUP(G877,Variables!$A$22:$C$46,3,FALSE),"")</f>
        <v/>
      </c>
      <c r="I877" s="27"/>
      <c r="J877" s="27"/>
    </row>
    <row r="878" spans="2:10" ht="13.2" x14ac:dyDescent="0.25">
      <c r="B878" s="24"/>
      <c r="C878" s="24"/>
      <c r="D878" s="24"/>
      <c r="E878" s="25" t="str">
        <f>IFERROR(VLOOKUP(C878,Variables!B:C,2,FALSE),"")</f>
        <v/>
      </c>
      <c r="F878" s="25" t="str">
        <f>IFERROR(VLOOKUP(D878,Variables!B:C,2,FALSE),"")</f>
        <v/>
      </c>
      <c r="G878" s="26" t="str">
        <f t="shared" si="3"/>
        <v>:</v>
      </c>
      <c r="H878" s="27" t="str">
        <f>IFERROR(VLOOKUP(G878,Variables!$A$22:$C$46,3,FALSE),"")</f>
        <v/>
      </c>
      <c r="I878" s="27"/>
      <c r="J878" s="27"/>
    </row>
    <row r="879" spans="2:10" ht="13.2" x14ac:dyDescent="0.25">
      <c r="B879" s="24"/>
      <c r="C879" s="24"/>
      <c r="D879" s="24"/>
      <c r="E879" s="25" t="str">
        <f>IFERROR(VLOOKUP(C879,Variables!B:C,2,FALSE),"")</f>
        <v/>
      </c>
      <c r="F879" s="25" t="str">
        <f>IFERROR(VLOOKUP(D879,Variables!B:C,2,FALSE),"")</f>
        <v/>
      </c>
      <c r="G879" s="26" t="str">
        <f t="shared" si="3"/>
        <v>:</v>
      </c>
      <c r="H879" s="27" t="str">
        <f>IFERROR(VLOOKUP(G879,Variables!$A$22:$C$46,3,FALSE),"")</f>
        <v/>
      </c>
      <c r="I879" s="27"/>
      <c r="J879" s="27"/>
    </row>
    <row r="880" spans="2:10" ht="13.2" x14ac:dyDescent="0.25">
      <c r="B880" s="24"/>
      <c r="C880" s="24"/>
      <c r="D880" s="24"/>
      <c r="E880" s="25" t="str">
        <f>IFERROR(VLOOKUP(C880,Variables!B:C,2,FALSE),"")</f>
        <v/>
      </c>
      <c r="F880" s="25" t="str">
        <f>IFERROR(VLOOKUP(D880,Variables!B:C,2,FALSE),"")</f>
        <v/>
      </c>
      <c r="G880" s="26" t="str">
        <f t="shared" si="3"/>
        <v>:</v>
      </c>
      <c r="H880" s="27" t="str">
        <f>IFERROR(VLOOKUP(G880,Variables!$A$22:$C$46,3,FALSE),"")</f>
        <v/>
      </c>
      <c r="I880" s="27"/>
      <c r="J880" s="27"/>
    </row>
    <row r="881" spans="2:10" ht="13.2" x14ac:dyDescent="0.25">
      <c r="B881" s="24"/>
      <c r="C881" s="24"/>
      <c r="D881" s="24"/>
      <c r="E881" s="25" t="str">
        <f>IFERROR(VLOOKUP(C881,Variables!B:C,2,FALSE),"")</f>
        <v/>
      </c>
      <c r="F881" s="25" t="str">
        <f>IFERROR(VLOOKUP(D881,Variables!B:C,2,FALSE),"")</f>
        <v/>
      </c>
      <c r="G881" s="26" t="str">
        <f t="shared" si="3"/>
        <v>:</v>
      </c>
      <c r="H881" s="27" t="str">
        <f>IFERROR(VLOOKUP(G881,Variables!$A$22:$C$46,3,FALSE),"")</f>
        <v/>
      </c>
      <c r="I881" s="27"/>
      <c r="J881" s="27"/>
    </row>
    <row r="882" spans="2:10" ht="13.2" x14ac:dyDescent="0.25">
      <c r="B882" s="24"/>
      <c r="C882" s="24"/>
      <c r="D882" s="24"/>
      <c r="E882" s="25" t="str">
        <f>IFERROR(VLOOKUP(C882,Variables!B:C,2,FALSE),"")</f>
        <v/>
      </c>
      <c r="F882" s="25" t="str">
        <f>IFERROR(VLOOKUP(D882,Variables!B:C,2,FALSE),"")</f>
        <v/>
      </c>
      <c r="G882" s="26" t="str">
        <f t="shared" si="3"/>
        <v>:</v>
      </c>
      <c r="H882" s="27" t="str">
        <f>IFERROR(VLOOKUP(G882,Variables!$A$22:$C$46,3,FALSE),"")</f>
        <v/>
      </c>
      <c r="I882" s="27"/>
      <c r="J882" s="27"/>
    </row>
    <row r="883" spans="2:10" ht="13.2" x14ac:dyDescent="0.25">
      <c r="B883" s="24"/>
      <c r="C883" s="24"/>
      <c r="D883" s="24"/>
      <c r="E883" s="25" t="str">
        <f>IFERROR(VLOOKUP(C883,Variables!B:C,2,FALSE),"")</f>
        <v/>
      </c>
      <c r="F883" s="25" t="str">
        <f>IFERROR(VLOOKUP(D883,Variables!B:C,2,FALSE),"")</f>
        <v/>
      </c>
      <c r="G883" s="26" t="str">
        <f t="shared" si="3"/>
        <v>:</v>
      </c>
      <c r="H883" s="27" t="str">
        <f>IFERROR(VLOOKUP(G883,Variables!$A$22:$C$46,3,FALSE),"")</f>
        <v/>
      </c>
      <c r="I883" s="27"/>
      <c r="J883" s="27"/>
    </row>
    <row r="884" spans="2:10" ht="13.2" x14ac:dyDescent="0.25">
      <c r="B884" s="24"/>
      <c r="C884" s="24"/>
      <c r="D884" s="24"/>
      <c r="E884" s="25" t="str">
        <f>IFERROR(VLOOKUP(C884,Variables!B:C,2,FALSE),"")</f>
        <v/>
      </c>
      <c r="F884" s="25" t="str">
        <f>IFERROR(VLOOKUP(D884,Variables!B:C,2,FALSE),"")</f>
        <v/>
      </c>
      <c r="G884" s="26" t="str">
        <f t="shared" si="3"/>
        <v>:</v>
      </c>
      <c r="H884" s="27" t="str">
        <f>IFERROR(VLOOKUP(G884,Variables!$A$22:$C$46,3,FALSE),"")</f>
        <v/>
      </c>
      <c r="I884" s="27"/>
      <c r="J884" s="27"/>
    </row>
    <row r="885" spans="2:10" ht="13.2" x14ac:dyDescent="0.25">
      <c r="B885" s="24"/>
      <c r="C885" s="24"/>
      <c r="D885" s="24"/>
      <c r="E885" s="25" t="str">
        <f>IFERROR(VLOOKUP(C885,Variables!B:C,2,FALSE),"")</f>
        <v/>
      </c>
      <c r="F885" s="25" t="str">
        <f>IFERROR(VLOOKUP(D885,Variables!B:C,2,FALSE),"")</f>
        <v/>
      </c>
      <c r="G885" s="26" t="str">
        <f t="shared" si="3"/>
        <v>:</v>
      </c>
      <c r="H885" s="27" t="str">
        <f>IFERROR(VLOOKUP(G885,Variables!$A$22:$C$46,3,FALSE),"")</f>
        <v/>
      </c>
      <c r="I885" s="27"/>
      <c r="J885" s="27"/>
    </row>
    <row r="886" spans="2:10" ht="13.2" x14ac:dyDescent="0.25">
      <c r="B886" s="24"/>
      <c r="C886" s="24"/>
      <c r="D886" s="24"/>
      <c r="E886" s="25" t="str">
        <f>IFERROR(VLOOKUP(C886,Variables!B:C,2,FALSE),"")</f>
        <v/>
      </c>
      <c r="F886" s="25" t="str">
        <f>IFERROR(VLOOKUP(D886,Variables!B:C,2,FALSE),"")</f>
        <v/>
      </c>
      <c r="G886" s="26" t="str">
        <f t="shared" si="3"/>
        <v>:</v>
      </c>
      <c r="H886" s="27" t="str">
        <f>IFERROR(VLOOKUP(G886,Variables!$A$22:$C$46,3,FALSE),"")</f>
        <v/>
      </c>
      <c r="I886" s="27"/>
      <c r="J886" s="27"/>
    </row>
    <row r="887" spans="2:10" ht="13.2" x14ac:dyDescent="0.25">
      <c r="B887" s="24"/>
      <c r="C887" s="24"/>
      <c r="D887" s="24"/>
      <c r="E887" s="25" t="str">
        <f>IFERROR(VLOOKUP(C887,Variables!B:C,2,FALSE),"")</f>
        <v/>
      </c>
      <c r="F887" s="25" t="str">
        <f>IFERROR(VLOOKUP(D887,Variables!B:C,2,FALSE),"")</f>
        <v/>
      </c>
      <c r="G887" s="26" t="str">
        <f t="shared" si="3"/>
        <v>:</v>
      </c>
      <c r="H887" s="27" t="str">
        <f>IFERROR(VLOOKUP(G887,Variables!$A$22:$C$46,3,FALSE),"")</f>
        <v/>
      </c>
      <c r="I887" s="27"/>
      <c r="J887" s="27"/>
    </row>
    <row r="888" spans="2:10" ht="13.2" x14ac:dyDescent="0.25">
      <c r="B888" s="24"/>
      <c r="C888" s="24"/>
      <c r="D888" s="24"/>
      <c r="E888" s="25" t="str">
        <f>IFERROR(VLOOKUP(C888,Variables!B:C,2,FALSE),"")</f>
        <v/>
      </c>
      <c r="F888" s="25" t="str">
        <f>IFERROR(VLOOKUP(D888,Variables!B:C,2,FALSE),"")</f>
        <v/>
      </c>
      <c r="G888" s="26" t="str">
        <f t="shared" si="3"/>
        <v>:</v>
      </c>
      <c r="H888" s="27" t="str">
        <f>IFERROR(VLOOKUP(G888,Variables!$A$22:$C$46,3,FALSE),"")</f>
        <v/>
      </c>
      <c r="I888" s="27"/>
      <c r="J888" s="27"/>
    </row>
    <row r="889" spans="2:10" ht="13.2" x14ac:dyDescent="0.25">
      <c r="B889" s="24"/>
      <c r="C889" s="24"/>
      <c r="D889" s="24"/>
      <c r="E889" s="25" t="str">
        <f>IFERROR(VLOOKUP(C889,Variables!B:C,2,FALSE),"")</f>
        <v/>
      </c>
      <c r="F889" s="25" t="str">
        <f>IFERROR(VLOOKUP(D889,Variables!B:C,2,FALSE),"")</f>
        <v/>
      </c>
      <c r="G889" s="26" t="str">
        <f t="shared" si="3"/>
        <v>:</v>
      </c>
      <c r="H889" s="27" t="str">
        <f>IFERROR(VLOOKUP(G889,Variables!$A$22:$C$46,3,FALSE),"")</f>
        <v/>
      </c>
      <c r="I889" s="27"/>
      <c r="J889" s="27"/>
    </row>
    <row r="890" spans="2:10" ht="13.2" x14ac:dyDescent="0.25">
      <c r="B890" s="24"/>
      <c r="C890" s="24"/>
      <c r="D890" s="24"/>
      <c r="E890" s="25" t="str">
        <f>IFERROR(VLOOKUP(C890,Variables!B:C,2,FALSE),"")</f>
        <v/>
      </c>
      <c r="F890" s="25" t="str">
        <f>IFERROR(VLOOKUP(D890,Variables!B:C,2,FALSE),"")</f>
        <v/>
      </c>
      <c r="G890" s="26" t="str">
        <f t="shared" si="3"/>
        <v>:</v>
      </c>
      <c r="H890" s="27" t="str">
        <f>IFERROR(VLOOKUP(G890,Variables!$A$22:$C$46,3,FALSE),"")</f>
        <v/>
      </c>
      <c r="I890" s="27"/>
      <c r="J890" s="27"/>
    </row>
    <row r="891" spans="2:10" ht="13.2" x14ac:dyDescent="0.25">
      <c r="B891" s="24"/>
      <c r="C891" s="24"/>
      <c r="D891" s="24"/>
      <c r="E891" s="25" t="str">
        <f>IFERROR(VLOOKUP(C891,Variables!B:C,2,FALSE),"")</f>
        <v/>
      </c>
      <c r="F891" s="25" t="str">
        <f>IFERROR(VLOOKUP(D891,Variables!B:C,2,FALSE),"")</f>
        <v/>
      </c>
      <c r="G891" s="26" t="str">
        <f t="shared" si="3"/>
        <v>:</v>
      </c>
      <c r="H891" s="27" t="str">
        <f>IFERROR(VLOOKUP(G891,Variables!$A$22:$C$46,3,FALSE),"")</f>
        <v/>
      </c>
      <c r="I891" s="27"/>
      <c r="J891" s="27"/>
    </row>
    <row r="892" spans="2:10" ht="13.2" x14ac:dyDescent="0.25">
      <c r="B892" s="24"/>
      <c r="C892" s="24"/>
      <c r="D892" s="24"/>
      <c r="E892" s="25" t="str">
        <f>IFERROR(VLOOKUP(C892,Variables!B:C,2,FALSE),"")</f>
        <v/>
      </c>
      <c r="F892" s="25" t="str">
        <f>IFERROR(VLOOKUP(D892,Variables!B:C,2,FALSE),"")</f>
        <v/>
      </c>
      <c r="G892" s="26" t="str">
        <f t="shared" si="3"/>
        <v>:</v>
      </c>
      <c r="H892" s="27" t="str">
        <f>IFERROR(VLOOKUP(G892,Variables!$A$22:$C$46,3,FALSE),"")</f>
        <v/>
      </c>
      <c r="I892" s="27"/>
      <c r="J892" s="27"/>
    </row>
    <row r="893" spans="2:10" ht="13.2" x14ac:dyDescent="0.25">
      <c r="B893" s="24"/>
      <c r="C893" s="24"/>
      <c r="D893" s="24"/>
      <c r="E893" s="25" t="str">
        <f>IFERROR(VLOOKUP(C893,Variables!B:C,2,FALSE),"")</f>
        <v/>
      </c>
      <c r="F893" s="25" t="str">
        <f>IFERROR(VLOOKUP(D893,Variables!B:C,2,FALSE),"")</f>
        <v/>
      </c>
      <c r="G893" s="26" t="str">
        <f t="shared" si="3"/>
        <v>:</v>
      </c>
      <c r="H893" s="27" t="str">
        <f>IFERROR(VLOOKUP(G893,Variables!$A$22:$C$46,3,FALSE),"")</f>
        <v/>
      </c>
      <c r="I893" s="27"/>
      <c r="J893" s="27"/>
    </row>
    <row r="894" spans="2:10" ht="13.2" x14ac:dyDescent="0.25">
      <c r="B894" s="24"/>
      <c r="C894" s="24"/>
      <c r="D894" s="24"/>
      <c r="E894" s="25" t="str">
        <f>IFERROR(VLOOKUP(C894,Variables!B:C,2,FALSE),"")</f>
        <v/>
      </c>
      <c r="F894" s="25" t="str">
        <f>IFERROR(VLOOKUP(D894,Variables!B:C,2,FALSE),"")</f>
        <v/>
      </c>
      <c r="G894" s="26" t="str">
        <f t="shared" si="3"/>
        <v>:</v>
      </c>
      <c r="H894" s="27" t="str">
        <f>IFERROR(VLOOKUP(G894,Variables!$A$22:$C$46,3,FALSE),"")</f>
        <v/>
      </c>
      <c r="I894" s="27"/>
      <c r="J894" s="27"/>
    </row>
    <row r="895" spans="2:10" ht="13.2" x14ac:dyDescent="0.25">
      <c r="B895" s="24"/>
      <c r="C895" s="24"/>
      <c r="D895" s="24"/>
      <c r="E895" s="25" t="str">
        <f>IFERROR(VLOOKUP(C895,Variables!B:C,2,FALSE),"")</f>
        <v/>
      </c>
      <c r="F895" s="25" t="str">
        <f>IFERROR(VLOOKUP(D895,Variables!B:C,2,FALSE),"")</f>
        <v/>
      </c>
      <c r="G895" s="26" t="str">
        <f t="shared" si="3"/>
        <v>:</v>
      </c>
      <c r="H895" s="27" t="str">
        <f>IFERROR(VLOOKUP(G895,Variables!$A$22:$C$46,3,FALSE),"")</f>
        <v/>
      </c>
      <c r="I895" s="27"/>
      <c r="J895" s="27"/>
    </row>
    <row r="896" spans="2:10" ht="13.2" x14ac:dyDescent="0.25">
      <c r="B896" s="24"/>
      <c r="C896" s="24"/>
      <c r="D896" s="24"/>
      <c r="E896" s="25" t="str">
        <f>IFERROR(VLOOKUP(C896,Variables!B:C,2,FALSE),"")</f>
        <v/>
      </c>
      <c r="F896" s="25" t="str">
        <f>IFERROR(VLOOKUP(D896,Variables!B:C,2,FALSE),"")</f>
        <v/>
      </c>
      <c r="G896" s="26" t="str">
        <f t="shared" si="3"/>
        <v>:</v>
      </c>
      <c r="H896" s="27" t="str">
        <f>IFERROR(VLOOKUP(G896,Variables!$A$22:$C$46,3,FALSE),"")</f>
        <v/>
      </c>
      <c r="I896" s="27"/>
      <c r="J896" s="27"/>
    </row>
    <row r="897" spans="2:10" ht="13.2" x14ac:dyDescent="0.25">
      <c r="B897" s="24"/>
      <c r="C897" s="24"/>
      <c r="D897" s="24"/>
      <c r="E897" s="25" t="str">
        <f>IFERROR(VLOOKUP(C897,Variables!B:C,2,FALSE),"")</f>
        <v/>
      </c>
      <c r="F897" s="25" t="str">
        <f>IFERROR(VLOOKUP(D897,Variables!B:C,2,FALSE),"")</f>
        <v/>
      </c>
      <c r="G897" s="26" t="str">
        <f t="shared" si="3"/>
        <v>:</v>
      </c>
      <c r="H897" s="27" t="str">
        <f>IFERROR(VLOOKUP(G897,Variables!$A$22:$C$46,3,FALSE),"")</f>
        <v/>
      </c>
      <c r="I897" s="27"/>
      <c r="J897" s="27"/>
    </row>
    <row r="898" spans="2:10" ht="13.2" x14ac:dyDescent="0.25">
      <c r="B898" s="24"/>
      <c r="C898" s="24"/>
      <c r="D898" s="24"/>
      <c r="E898" s="25" t="str">
        <f>IFERROR(VLOOKUP(C898,Variables!B:C,2,FALSE),"")</f>
        <v/>
      </c>
      <c r="F898" s="25" t="str">
        <f>IFERROR(VLOOKUP(D898,Variables!B:C,2,FALSE),"")</f>
        <v/>
      </c>
      <c r="G898" s="26" t="str">
        <f t="shared" si="3"/>
        <v>:</v>
      </c>
      <c r="H898" s="27" t="str">
        <f>IFERROR(VLOOKUP(G898,Variables!$A$22:$C$46,3,FALSE),"")</f>
        <v/>
      </c>
      <c r="I898" s="27"/>
      <c r="J898" s="27"/>
    </row>
    <row r="899" spans="2:10" ht="13.2" x14ac:dyDescent="0.25">
      <c r="B899" s="24"/>
      <c r="C899" s="24"/>
      <c r="D899" s="24"/>
      <c r="E899" s="25" t="str">
        <f>IFERROR(VLOOKUP(C899,Variables!B:C,2,FALSE),"")</f>
        <v/>
      </c>
      <c r="F899" s="25" t="str">
        <f>IFERROR(VLOOKUP(D899,Variables!B:C,2,FALSE),"")</f>
        <v/>
      </c>
      <c r="G899" s="26" t="str">
        <f t="shared" si="3"/>
        <v>:</v>
      </c>
      <c r="H899" s="27" t="str">
        <f>IFERROR(VLOOKUP(G899,Variables!$A$22:$C$46,3,FALSE),"")</f>
        <v/>
      </c>
      <c r="I899" s="27"/>
      <c r="J899" s="27"/>
    </row>
    <row r="900" spans="2:10" ht="13.2" x14ac:dyDescent="0.25">
      <c r="B900" s="24"/>
      <c r="C900" s="24"/>
      <c r="D900" s="24"/>
      <c r="E900" s="25" t="str">
        <f>IFERROR(VLOOKUP(C900,Variables!B:C,2,FALSE),"")</f>
        <v/>
      </c>
      <c r="F900" s="25" t="str">
        <f>IFERROR(VLOOKUP(D900,Variables!B:C,2,FALSE),"")</f>
        <v/>
      </c>
      <c r="G900" s="26" t="str">
        <f t="shared" si="3"/>
        <v>:</v>
      </c>
      <c r="H900" s="27" t="str">
        <f>IFERROR(VLOOKUP(G900,Variables!$A$22:$C$46,3,FALSE),"")</f>
        <v/>
      </c>
      <c r="I900" s="27"/>
      <c r="J900" s="27"/>
    </row>
    <row r="901" spans="2:10" ht="13.2" x14ac:dyDescent="0.25">
      <c r="B901" s="24"/>
      <c r="C901" s="24"/>
      <c r="D901" s="24"/>
      <c r="E901" s="25" t="str">
        <f>IFERROR(VLOOKUP(C901,Variables!B:C,2,FALSE),"")</f>
        <v/>
      </c>
      <c r="F901" s="25" t="str">
        <f>IFERROR(VLOOKUP(D901,Variables!B:C,2,FALSE),"")</f>
        <v/>
      </c>
      <c r="G901" s="26" t="str">
        <f t="shared" si="3"/>
        <v>:</v>
      </c>
      <c r="H901" s="27" t="str">
        <f>IFERROR(VLOOKUP(G901,Variables!$A$22:$C$46,3,FALSE),"")</f>
        <v/>
      </c>
      <c r="I901" s="27"/>
      <c r="J901" s="27"/>
    </row>
    <row r="902" spans="2:10" ht="13.2" x14ac:dyDescent="0.25">
      <c r="B902" s="24"/>
      <c r="C902" s="24"/>
      <c r="D902" s="24"/>
      <c r="E902" s="25" t="str">
        <f>IFERROR(VLOOKUP(C902,Variables!B:C,2,FALSE),"")</f>
        <v/>
      </c>
      <c r="F902" s="25" t="str">
        <f>IFERROR(VLOOKUP(D902,Variables!B:C,2,FALSE),"")</f>
        <v/>
      </c>
      <c r="G902" s="26" t="str">
        <f t="shared" si="3"/>
        <v>:</v>
      </c>
      <c r="H902" s="27" t="str">
        <f>IFERROR(VLOOKUP(G902,Variables!$A$22:$C$46,3,FALSE),"")</f>
        <v/>
      </c>
      <c r="I902" s="27"/>
      <c r="J902" s="27"/>
    </row>
    <row r="903" spans="2:10" ht="13.2" x14ac:dyDescent="0.25">
      <c r="B903" s="24"/>
      <c r="C903" s="24"/>
      <c r="D903" s="24"/>
      <c r="E903" s="25" t="str">
        <f>IFERROR(VLOOKUP(C903,Variables!B:C,2,FALSE),"")</f>
        <v/>
      </c>
      <c r="F903" s="25" t="str">
        <f>IFERROR(VLOOKUP(D903,Variables!B:C,2,FALSE),"")</f>
        <v/>
      </c>
      <c r="G903" s="26" t="str">
        <f t="shared" si="3"/>
        <v>:</v>
      </c>
      <c r="H903" s="27" t="str">
        <f>IFERROR(VLOOKUP(G903,Variables!$A$22:$C$46,3,FALSE),"")</f>
        <v/>
      </c>
      <c r="I903" s="27"/>
      <c r="J903" s="27"/>
    </row>
    <row r="904" spans="2:10" ht="13.2" x14ac:dyDescent="0.25">
      <c r="B904" s="24"/>
      <c r="C904" s="24"/>
      <c r="D904" s="24"/>
      <c r="E904" s="25" t="str">
        <f>IFERROR(VLOOKUP(C904,Variables!B:C,2,FALSE),"")</f>
        <v/>
      </c>
      <c r="F904" s="25" t="str">
        <f>IFERROR(VLOOKUP(D904,Variables!B:C,2,FALSE),"")</f>
        <v/>
      </c>
      <c r="G904" s="26" t="str">
        <f t="shared" si="3"/>
        <v>:</v>
      </c>
      <c r="H904" s="27" t="str">
        <f>IFERROR(VLOOKUP(G904,Variables!$A$22:$C$46,3,FALSE),"")</f>
        <v/>
      </c>
      <c r="I904" s="27"/>
      <c r="J904" s="27"/>
    </row>
    <row r="905" spans="2:10" ht="13.2" x14ac:dyDescent="0.25">
      <c r="B905" s="24"/>
      <c r="C905" s="24"/>
      <c r="D905" s="24"/>
      <c r="E905" s="25" t="str">
        <f>IFERROR(VLOOKUP(C905,Variables!B:C,2,FALSE),"")</f>
        <v/>
      </c>
      <c r="F905" s="25" t="str">
        <f>IFERROR(VLOOKUP(D905,Variables!B:C,2,FALSE),"")</f>
        <v/>
      </c>
      <c r="G905" s="26" t="str">
        <f t="shared" si="3"/>
        <v>:</v>
      </c>
      <c r="H905" s="27" t="str">
        <f>IFERROR(VLOOKUP(G905,Variables!$A$22:$C$46,3,FALSE),"")</f>
        <v/>
      </c>
      <c r="I905" s="27"/>
      <c r="J905" s="27"/>
    </row>
    <row r="906" spans="2:10" ht="13.2" x14ac:dyDescent="0.25">
      <c r="B906" s="24"/>
      <c r="C906" s="24"/>
      <c r="D906" s="24"/>
      <c r="E906" s="25" t="str">
        <f>IFERROR(VLOOKUP(C906,Variables!B:C,2,FALSE),"")</f>
        <v/>
      </c>
      <c r="F906" s="25" t="str">
        <f>IFERROR(VLOOKUP(D906,Variables!B:C,2,FALSE),"")</f>
        <v/>
      </c>
      <c r="G906" s="26" t="str">
        <f t="shared" si="3"/>
        <v>:</v>
      </c>
      <c r="H906" s="27" t="str">
        <f>IFERROR(VLOOKUP(G906,Variables!$A$22:$C$46,3,FALSE),"")</f>
        <v/>
      </c>
      <c r="I906" s="27"/>
      <c r="J906" s="27"/>
    </row>
    <row r="907" spans="2:10" ht="13.2" x14ac:dyDescent="0.25">
      <c r="B907" s="24"/>
      <c r="C907" s="24"/>
      <c r="D907" s="24"/>
      <c r="E907" s="25" t="str">
        <f>IFERROR(VLOOKUP(C907,Variables!B:C,2,FALSE),"")</f>
        <v/>
      </c>
      <c r="F907" s="25" t="str">
        <f>IFERROR(VLOOKUP(D907,Variables!B:C,2,FALSE),"")</f>
        <v/>
      </c>
      <c r="G907" s="26" t="str">
        <f t="shared" si="3"/>
        <v>:</v>
      </c>
      <c r="H907" s="27" t="str">
        <f>IFERROR(VLOOKUP(G907,Variables!$A$22:$C$46,3,FALSE),"")</f>
        <v/>
      </c>
      <c r="I907" s="27"/>
      <c r="J907" s="27"/>
    </row>
    <row r="908" spans="2:10" ht="13.2" x14ac:dyDescent="0.25">
      <c r="B908" s="24"/>
      <c r="C908" s="24"/>
      <c r="D908" s="24"/>
      <c r="E908" s="25" t="str">
        <f>IFERROR(VLOOKUP(C908,Variables!B:C,2,FALSE),"")</f>
        <v/>
      </c>
      <c r="F908" s="25" t="str">
        <f>IFERROR(VLOOKUP(D908,Variables!B:C,2,FALSE),"")</f>
        <v/>
      </c>
      <c r="G908" s="26" t="str">
        <f t="shared" si="3"/>
        <v>:</v>
      </c>
      <c r="H908" s="27" t="str">
        <f>IFERROR(VLOOKUP(G908,Variables!$A$22:$C$46,3,FALSE),"")</f>
        <v/>
      </c>
      <c r="I908" s="27"/>
      <c r="J908" s="27"/>
    </row>
    <row r="909" spans="2:10" ht="13.2" x14ac:dyDescent="0.25">
      <c r="B909" s="24"/>
      <c r="C909" s="24"/>
      <c r="D909" s="24"/>
      <c r="E909" s="25" t="str">
        <f>IFERROR(VLOOKUP(C909,Variables!B:C,2,FALSE),"")</f>
        <v/>
      </c>
      <c r="F909" s="25" t="str">
        <f>IFERROR(VLOOKUP(D909,Variables!B:C,2,FALSE),"")</f>
        <v/>
      </c>
      <c r="G909" s="26" t="str">
        <f t="shared" si="3"/>
        <v>:</v>
      </c>
      <c r="H909" s="27" t="str">
        <f>IFERROR(VLOOKUP(G909,Variables!$A$22:$C$46,3,FALSE),"")</f>
        <v/>
      </c>
      <c r="I909" s="27"/>
      <c r="J909" s="27"/>
    </row>
    <row r="910" spans="2:10" ht="13.2" x14ac:dyDescent="0.25">
      <c r="B910" s="24"/>
      <c r="C910" s="24"/>
      <c r="D910" s="24"/>
      <c r="E910" s="25" t="str">
        <f>IFERROR(VLOOKUP(C910,Variables!B:C,2,FALSE),"")</f>
        <v/>
      </c>
      <c r="F910" s="25" t="str">
        <f>IFERROR(VLOOKUP(D910,Variables!B:C,2,FALSE),"")</f>
        <v/>
      </c>
      <c r="G910" s="26" t="str">
        <f t="shared" si="3"/>
        <v>:</v>
      </c>
      <c r="H910" s="27" t="str">
        <f>IFERROR(VLOOKUP(G910,Variables!$A$22:$C$46,3,FALSE),"")</f>
        <v/>
      </c>
      <c r="I910" s="27"/>
      <c r="J910" s="27"/>
    </row>
    <row r="911" spans="2:10" ht="13.2" x14ac:dyDescent="0.25">
      <c r="B911" s="24"/>
      <c r="C911" s="24"/>
      <c r="D911" s="24"/>
      <c r="E911" s="25" t="str">
        <f>IFERROR(VLOOKUP(C911,Variables!B:C,2,FALSE),"")</f>
        <v/>
      </c>
      <c r="F911" s="25" t="str">
        <f>IFERROR(VLOOKUP(D911,Variables!B:C,2,FALSE),"")</f>
        <v/>
      </c>
      <c r="G911" s="26" t="str">
        <f t="shared" si="3"/>
        <v>:</v>
      </c>
      <c r="H911" s="27" t="str">
        <f>IFERROR(VLOOKUP(G911,Variables!$A$22:$C$46,3,FALSE),"")</f>
        <v/>
      </c>
      <c r="I911" s="27"/>
      <c r="J911" s="27"/>
    </row>
    <row r="912" spans="2:10" ht="13.2" x14ac:dyDescent="0.25">
      <c r="B912" s="24"/>
      <c r="C912" s="24"/>
      <c r="D912" s="24"/>
      <c r="E912" s="25" t="str">
        <f>IFERROR(VLOOKUP(C912,Variables!B:C,2,FALSE),"")</f>
        <v/>
      </c>
      <c r="F912" s="25" t="str">
        <f>IFERROR(VLOOKUP(D912,Variables!B:C,2,FALSE),"")</f>
        <v/>
      </c>
      <c r="G912" s="26" t="str">
        <f t="shared" si="3"/>
        <v>:</v>
      </c>
      <c r="H912" s="27" t="str">
        <f>IFERROR(VLOOKUP(G912,Variables!$A$22:$C$46,3,FALSE),"")</f>
        <v/>
      </c>
      <c r="I912" s="27"/>
      <c r="J912" s="27"/>
    </row>
    <row r="913" spans="2:10" ht="13.2" x14ac:dyDescent="0.25">
      <c r="B913" s="24"/>
      <c r="C913" s="24"/>
      <c r="D913" s="24"/>
      <c r="E913" s="25" t="str">
        <f>IFERROR(VLOOKUP(C913,Variables!B:C,2,FALSE),"")</f>
        <v/>
      </c>
      <c r="F913" s="25" t="str">
        <f>IFERROR(VLOOKUP(D913,Variables!B:C,2,FALSE),"")</f>
        <v/>
      </c>
      <c r="G913" s="26" t="str">
        <f t="shared" si="3"/>
        <v>:</v>
      </c>
      <c r="H913" s="27" t="str">
        <f>IFERROR(VLOOKUP(G913,Variables!$A$22:$C$46,3,FALSE),"")</f>
        <v/>
      </c>
      <c r="I913" s="27"/>
      <c r="J913" s="27"/>
    </row>
    <row r="914" spans="2:10" ht="13.2" x14ac:dyDescent="0.25">
      <c r="B914" s="24"/>
      <c r="C914" s="24"/>
      <c r="D914" s="24"/>
      <c r="E914" s="25" t="str">
        <f>IFERROR(VLOOKUP(C914,Variables!B:C,2,FALSE),"")</f>
        <v/>
      </c>
      <c r="F914" s="25" t="str">
        <f>IFERROR(VLOOKUP(D914,Variables!B:C,2,FALSE),"")</f>
        <v/>
      </c>
      <c r="G914" s="26" t="str">
        <f t="shared" si="3"/>
        <v>:</v>
      </c>
      <c r="H914" s="27" t="str">
        <f>IFERROR(VLOOKUP(G914,Variables!$A$22:$C$46,3,FALSE),"")</f>
        <v/>
      </c>
      <c r="I914" s="27"/>
      <c r="J914" s="27"/>
    </row>
    <row r="915" spans="2:10" ht="13.2" x14ac:dyDescent="0.25">
      <c r="B915" s="24"/>
      <c r="C915" s="24"/>
      <c r="D915" s="24"/>
      <c r="E915" s="25" t="str">
        <f>IFERROR(VLOOKUP(C915,Variables!B:C,2,FALSE),"")</f>
        <v/>
      </c>
      <c r="F915" s="25" t="str">
        <f>IFERROR(VLOOKUP(D915,Variables!B:C,2,FALSE),"")</f>
        <v/>
      </c>
      <c r="G915" s="26" t="str">
        <f t="shared" si="3"/>
        <v>:</v>
      </c>
      <c r="H915" s="27" t="str">
        <f>IFERROR(VLOOKUP(G915,Variables!$A$22:$C$46,3,FALSE),"")</f>
        <v/>
      </c>
      <c r="I915" s="27"/>
      <c r="J915" s="27"/>
    </row>
    <row r="916" spans="2:10" ht="13.2" x14ac:dyDescent="0.25">
      <c r="B916" s="24"/>
      <c r="C916" s="24"/>
      <c r="D916" s="24"/>
      <c r="E916" s="25" t="str">
        <f>IFERROR(VLOOKUP(C916,Variables!B:C,2,FALSE),"")</f>
        <v/>
      </c>
      <c r="F916" s="25" t="str">
        <f>IFERROR(VLOOKUP(D916,Variables!B:C,2,FALSE),"")</f>
        <v/>
      </c>
      <c r="G916" s="26" t="str">
        <f t="shared" si="3"/>
        <v>:</v>
      </c>
      <c r="H916" s="27" t="str">
        <f>IFERROR(VLOOKUP(G916,Variables!$A$22:$C$46,3,FALSE),"")</f>
        <v/>
      </c>
      <c r="I916" s="27"/>
      <c r="J916" s="27"/>
    </row>
    <row r="917" spans="2:10" ht="13.2" x14ac:dyDescent="0.25">
      <c r="B917" s="24"/>
      <c r="C917" s="24"/>
      <c r="D917" s="24"/>
      <c r="E917" s="25" t="str">
        <f>IFERROR(VLOOKUP(C917,Variables!B:C,2,FALSE),"")</f>
        <v/>
      </c>
      <c r="F917" s="25" t="str">
        <f>IFERROR(VLOOKUP(D917,Variables!B:C,2,FALSE),"")</f>
        <v/>
      </c>
      <c r="G917" s="26" t="str">
        <f t="shared" si="3"/>
        <v>:</v>
      </c>
      <c r="H917" s="27" t="str">
        <f>IFERROR(VLOOKUP(G917,Variables!$A$22:$C$46,3,FALSE),"")</f>
        <v/>
      </c>
      <c r="I917" s="27"/>
      <c r="J917" s="27"/>
    </row>
    <row r="918" spans="2:10" ht="13.2" x14ac:dyDescent="0.25">
      <c r="B918" s="24"/>
      <c r="C918" s="24"/>
      <c r="D918" s="24"/>
      <c r="E918" s="25" t="str">
        <f>IFERROR(VLOOKUP(C918,Variables!B:C,2,FALSE),"")</f>
        <v/>
      </c>
      <c r="F918" s="25" t="str">
        <f>IFERROR(VLOOKUP(D918,Variables!B:C,2,FALSE),"")</f>
        <v/>
      </c>
      <c r="G918" s="26" t="str">
        <f t="shared" si="3"/>
        <v>:</v>
      </c>
      <c r="H918" s="27" t="str">
        <f>IFERROR(VLOOKUP(G918,Variables!$A$22:$C$46,3,FALSE),"")</f>
        <v/>
      </c>
      <c r="I918" s="27"/>
      <c r="J918" s="27"/>
    </row>
    <row r="919" spans="2:10" ht="13.2" x14ac:dyDescent="0.25">
      <c r="B919" s="24"/>
      <c r="C919" s="24"/>
      <c r="D919" s="24"/>
      <c r="E919" s="25" t="str">
        <f>IFERROR(VLOOKUP(C919,Variables!B:C,2,FALSE),"")</f>
        <v/>
      </c>
      <c r="F919" s="25" t="str">
        <f>IFERROR(VLOOKUP(D919,Variables!B:C,2,FALSE),"")</f>
        <v/>
      </c>
      <c r="G919" s="26" t="str">
        <f t="shared" si="3"/>
        <v>:</v>
      </c>
      <c r="H919" s="27" t="str">
        <f>IFERROR(VLOOKUP(G919,Variables!$A$22:$C$46,3,FALSE),"")</f>
        <v/>
      </c>
      <c r="I919" s="27"/>
      <c r="J919" s="27"/>
    </row>
    <row r="920" spans="2:10" ht="13.2" x14ac:dyDescent="0.25">
      <c r="B920" s="24"/>
      <c r="C920" s="24"/>
      <c r="D920" s="24"/>
      <c r="E920" s="25" t="str">
        <f>IFERROR(VLOOKUP(C920,Variables!B:C,2,FALSE),"")</f>
        <v/>
      </c>
      <c r="F920" s="25" t="str">
        <f>IFERROR(VLOOKUP(D920,Variables!B:C,2,FALSE),"")</f>
        <v/>
      </c>
      <c r="G920" s="26" t="str">
        <f t="shared" si="3"/>
        <v>:</v>
      </c>
      <c r="H920" s="27" t="str">
        <f>IFERROR(VLOOKUP(G920,Variables!$A$22:$C$46,3,FALSE),"")</f>
        <v/>
      </c>
      <c r="I920" s="27"/>
      <c r="J920" s="27"/>
    </row>
    <row r="921" spans="2:10" ht="13.2" x14ac:dyDescent="0.25">
      <c r="B921" s="24"/>
      <c r="C921" s="24"/>
      <c r="D921" s="24"/>
      <c r="E921" s="25" t="str">
        <f>IFERROR(VLOOKUP(C921,Variables!B:C,2,FALSE),"")</f>
        <v/>
      </c>
      <c r="F921" s="25" t="str">
        <f>IFERROR(VLOOKUP(D921,Variables!B:C,2,FALSE),"")</f>
        <v/>
      </c>
      <c r="G921" s="26" t="str">
        <f t="shared" si="3"/>
        <v>:</v>
      </c>
      <c r="H921" s="27" t="str">
        <f>IFERROR(VLOOKUP(G921,Variables!$A$22:$C$46,3,FALSE),"")</f>
        <v/>
      </c>
      <c r="I921" s="27"/>
      <c r="J921" s="27"/>
    </row>
    <row r="922" spans="2:10" ht="13.2" x14ac:dyDescent="0.25">
      <c r="B922" s="24"/>
      <c r="C922" s="24"/>
      <c r="D922" s="24"/>
      <c r="E922" s="25" t="str">
        <f>IFERROR(VLOOKUP(C922,Variables!B:C,2,FALSE),"")</f>
        <v/>
      </c>
      <c r="F922" s="25" t="str">
        <f>IFERROR(VLOOKUP(D922,Variables!B:C,2,FALSE),"")</f>
        <v/>
      </c>
      <c r="G922" s="26" t="str">
        <f t="shared" si="3"/>
        <v>:</v>
      </c>
      <c r="H922" s="27" t="str">
        <f>IFERROR(VLOOKUP(G922,Variables!$A$22:$C$46,3,FALSE),"")</f>
        <v/>
      </c>
      <c r="I922" s="27"/>
      <c r="J922" s="27"/>
    </row>
    <row r="923" spans="2:10" ht="13.2" x14ac:dyDescent="0.25">
      <c r="B923" s="24"/>
      <c r="C923" s="24"/>
      <c r="D923" s="24"/>
      <c r="E923" s="25" t="str">
        <f>IFERROR(VLOOKUP(C923,Variables!B:C,2,FALSE),"")</f>
        <v/>
      </c>
      <c r="F923" s="25" t="str">
        <f>IFERROR(VLOOKUP(D923,Variables!B:C,2,FALSE),"")</f>
        <v/>
      </c>
      <c r="G923" s="26" t="str">
        <f t="shared" si="3"/>
        <v>:</v>
      </c>
      <c r="H923" s="27" t="str">
        <f>IFERROR(VLOOKUP(G923,Variables!$A$22:$C$46,3,FALSE),"")</f>
        <v/>
      </c>
      <c r="I923" s="27"/>
      <c r="J923" s="27"/>
    </row>
    <row r="924" spans="2:10" ht="13.2" x14ac:dyDescent="0.25">
      <c r="B924" s="24"/>
      <c r="C924" s="24"/>
      <c r="D924" s="24"/>
      <c r="E924" s="25" t="str">
        <f>IFERROR(VLOOKUP(C924,Variables!B:C,2,FALSE),"")</f>
        <v/>
      </c>
      <c r="F924" s="25" t="str">
        <f>IFERROR(VLOOKUP(D924,Variables!B:C,2,FALSE),"")</f>
        <v/>
      </c>
      <c r="G924" s="26" t="str">
        <f t="shared" si="3"/>
        <v>:</v>
      </c>
      <c r="H924" s="27" t="str">
        <f>IFERROR(VLOOKUP(G924,Variables!$A$22:$C$46,3,FALSE),"")</f>
        <v/>
      </c>
      <c r="I924" s="27"/>
      <c r="J924" s="27"/>
    </row>
    <row r="925" spans="2:10" ht="13.2" x14ac:dyDescent="0.25">
      <c r="B925" s="24"/>
      <c r="C925" s="24"/>
      <c r="D925" s="24"/>
      <c r="E925" s="25" t="str">
        <f>IFERROR(VLOOKUP(C925,Variables!B:C,2,FALSE),"")</f>
        <v/>
      </c>
      <c r="F925" s="25" t="str">
        <f>IFERROR(VLOOKUP(D925,Variables!B:C,2,FALSE),"")</f>
        <v/>
      </c>
      <c r="G925" s="26" t="str">
        <f t="shared" si="3"/>
        <v>:</v>
      </c>
      <c r="H925" s="27" t="str">
        <f>IFERROR(VLOOKUP(G925,Variables!$A$22:$C$46,3,FALSE),"")</f>
        <v/>
      </c>
      <c r="I925" s="27"/>
      <c r="J925" s="27"/>
    </row>
    <row r="926" spans="2:10" ht="13.2" x14ac:dyDescent="0.25">
      <c r="B926" s="24"/>
      <c r="C926" s="24"/>
      <c r="D926" s="24"/>
      <c r="E926" s="25" t="str">
        <f>IFERROR(VLOOKUP(C926,Variables!B:C,2,FALSE),"")</f>
        <v/>
      </c>
      <c r="F926" s="25" t="str">
        <f>IFERROR(VLOOKUP(D926,Variables!B:C,2,FALSE),"")</f>
        <v/>
      </c>
      <c r="G926" s="26" t="str">
        <f t="shared" si="3"/>
        <v>:</v>
      </c>
      <c r="H926" s="27" t="str">
        <f>IFERROR(VLOOKUP(G926,Variables!$A$22:$C$46,3,FALSE),"")</f>
        <v/>
      </c>
      <c r="I926" s="27"/>
      <c r="J926" s="27"/>
    </row>
    <row r="927" spans="2:10" ht="13.2" x14ac:dyDescent="0.25">
      <c r="B927" s="24"/>
      <c r="C927" s="24"/>
      <c r="D927" s="24"/>
      <c r="E927" s="25" t="str">
        <f>IFERROR(VLOOKUP(C927,Variables!B:C,2,FALSE),"")</f>
        <v/>
      </c>
      <c r="F927" s="25" t="str">
        <f>IFERROR(VLOOKUP(D927,Variables!B:C,2,FALSE),"")</f>
        <v/>
      </c>
      <c r="G927" s="26" t="str">
        <f t="shared" si="3"/>
        <v>:</v>
      </c>
      <c r="H927" s="27" t="str">
        <f>IFERROR(VLOOKUP(G927,Variables!$A$22:$C$46,3,FALSE),"")</f>
        <v/>
      </c>
      <c r="I927" s="27"/>
      <c r="J927" s="27"/>
    </row>
    <row r="928" spans="2:10" ht="13.2" x14ac:dyDescent="0.25">
      <c r="B928" s="24"/>
      <c r="C928" s="24"/>
      <c r="D928" s="24"/>
      <c r="E928" s="25" t="str">
        <f>IFERROR(VLOOKUP(C928,Variables!B:C,2,FALSE),"")</f>
        <v/>
      </c>
      <c r="F928" s="25" t="str">
        <f>IFERROR(VLOOKUP(D928,Variables!B:C,2,FALSE),"")</f>
        <v/>
      </c>
      <c r="G928" s="26" t="str">
        <f t="shared" si="3"/>
        <v>:</v>
      </c>
      <c r="H928" s="27" t="str">
        <f>IFERROR(VLOOKUP(G928,Variables!$A$22:$C$46,3,FALSE),"")</f>
        <v/>
      </c>
      <c r="I928" s="27"/>
      <c r="J928" s="27"/>
    </row>
    <row r="929" spans="2:10" ht="13.2" x14ac:dyDescent="0.25">
      <c r="B929" s="24"/>
      <c r="C929" s="24"/>
      <c r="D929" s="24"/>
      <c r="E929" s="25" t="str">
        <f>IFERROR(VLOOKUP(C929,Variables!B:C,2,FALSE),"")</f>
        <v/>
      </c>
      <c r="F929" s="25" t="str">
        <f>IFERROR(VLOOKUP(D929,Variables!B:C,2,FALSE),"")</f>
        <v/>
      </c>
      <c r="G929" s="26" t="str">
        <f t="shared" si="3"/>
        <v>:</v>
      </c>
      <c r="H929" s="27" t="str">
        <f>IFERROR(VLOOKUP(G929,Variables!$A$22:$C$46,3,FALSE),"")</f>
        <v/>
      </c>
      <c r="I929" s="27"/>
      <c r="J929" s="27"/>
    </row>
    <row r="930" spans="2:10" ht="13.2" x14ac:dyDescent="0.25">
      <c r="B930" s="24"/>
      <c r="C930" s="24"/>
      <c r="D930" s="24"/>
      <c r="E930" s="25" t="str">
        <f>IFERROR(VLOOKUP(C930,Variables!B:C,2,FALSE),"")</f>
        <v/>
      </c>
      <c r="F930" s="25" t="str">
        <f>IFERROR(VLOOKUP(D930,Variables!B:C,2,FALSE),"")</f>
        <v/>
      </c>
      <c r="G930" s="26" t="str">
        <f t="shared" si="3"/>
        <v>:</v>
      </c>
      <c r="H930" s="27" t="str">
        <f>IFERROR(VLOOKUP(G930,Variables!$A$22:$C$46,3,FALSE),"")</f>
        <v/>
      </c>
      <c r="I930" s="27"/>
      <c r="J930" s="27"/>
    </row>
    <row r="931" spans="2:10" ht="13.2" x14ac:dyDescent="0.25">
      <c r="B931" s="24"/>
      <c r="C931" s="24"/>
      <c r="D931" s="24"/>
      <c r="E931" s="25" t="str">
        <f>IFERROR(VLOOKUP(C931,Variables!B:C,2,FALSE),"")</f>
        <v/>
      </c>
      <c r="F931" s="25" t="str">
        <f>IFERROR(VLOOKUP(D931,Variables!B:C,2,FALSE),"")</f>
        <v/>
      </c>
      <c r="G931" s="26" t="str">
        <f t="shared" si="3"/>
        <v>:</v>
      </c>
      <c r="H931" s="27" t="str">
        <f>IFERROR(VLOOKUP(G931,Variables!$A$22:$C$46,3,FALSE),"")</f>
        <v/>
      </c>
      <c r="I931" s="27"/>
      <c r="J931" s="27"/>
    </row>
    <row r="932" spans="2:10" ht="13.2" x14ac:dyDescent="0.25">
      <c r="B932" s="24"/>
      <c r="C932" s="24"/>
      <c r="D932" s="24"/>
      <c r="E932" s="25" t="str">
        <f>IFERROR(VLOOKUP(C932,Variables!B:C,2,FALSE),"")</f>
        <v/>
      </c>
      <c r="F932" s="25" t="str">
        <f>IFERROR(VLOOKUP(D932,Variables!B:C,2,FALSE),"")</f>
        <v/>
      </c>
      <c r="G932" s="26" t="str">
        <f t="shared" si="3"/>
        <v>:</v>
      </c>
      <c r="H932" s="27" t="str">
        <f>IFERROR(VLOOKUP(G932,Variables!$A$22:$C$46,3,FALSE),"")</f>
        <v/>
      </c>
      <c r="I932" s="27"/>
      <c r="J932" s="27"/>
    </row>
    <row r="933" spans="2:10" ht="13.2" x14ac:dyDescent="0.25">
      <c r="B933" s="24"/>
      <c r="C933" s="24"/>
      <c r="D933" s="24"/>
      <c r="E933" s="25" t="str">
        <f>IFERROR(VLOOKUP(C933,Variables!B:C,2,FALSE),"")</f>
        <v/>
      </c>
      <c r="F933" s="25" t="str">
        <f>IFERROR(VLOOKUP(D933,Variables!B:C,2,FALSE),"")</f>
        <v/>
      </c>
      <c r="G933" s="26" t="str">
        <f t="shared" si="3"/>
        <v>:</v>
      </c>
      <c r="H933" s="27" t="str">
        <f>IFERROR(VLOOKUP(G933,Variables!$A$22:$C$46,3,FALSE),"")</f>
        <v/>
      </c>
      <c r="I933" s="27"/>
      <c r="J933" s="27"/>
    </row>
    <row r="934" spans="2:10" ht="13.2" x14ac:dyDescent="0.25">
      <c r="B934" s="24"/>
      <c r="C934" s="24"/>
      <c r="D934" s="24"/>
      <c r="E934" s="25" t="str">
        <f>IFERROR(VLOOKUP(C934,Variables!B:C,2,FALSE),"")</f>
        <v/>
      </c>
      <c r="F934" s="25" t="str">
        <f>IFERROR(VLOOKUP(D934,Variables!B:C,2,FALSE),"")</f>
        <v/>
      </c>
      <c r="G934" s="26" t="str">
        <f t="shared" si="3"/>
        <v>:</v>
      </c>
      <c r="H934" s="27" t="str">
        <f>IFERROR(VLOOKUP(G934,Variables!$A$22:$C$46,3,FALSE),"")</f>
        <v/>
      </c>
      <c r="I934" s="27"/>
      <c r="J934" s="27"/>
    </row>
    <row r="935" spans="2:10" ht="13.2" x14ac:dyDescent="0.25">
      <c r="B935" s="24"/>
      <c r="C935" s="24"/>
      <c r="D935" s="24"/>
      <c r="E935" s="25" t="str">
        <f>IFERROR(VLOOKUP(C935,Variables!B:C,2,FALSE),"")</f>
        <v/>
      </c>
      <c r="F935" s="25" t="str">
        <f>IFERROR(VLOOKUP(D935,Variables!B:C,2,FALSE),"")</f>
        <v/>
      </c>
      <c r="G935" s="26" t="str">
        <f t="shared" si="3"/>
        <v>:</v>
      </c>
      <c r="H935" s="27" t="str">
        <f>IFERROR(VLOOKUP(G935,Variables!$A$22:$C$46,3,FALSE),"")</f>
        <v/>
      </c>
      <c r="I935" s="27"/>
      <c r="J935" s="27"/>
    </row>
    <row r="936" spans="2:10" ht="13.2" x14ac:dyDescent="0.25">
      <c r="B936" s="24"/>
      <c r="C936" s="24"/>
      <c r="D936" s="24"/>
      <c r="E936" s="25" t="str">
        <f>IFERROR(VLOOKUP(C936,Variables!B:C,2,FALSE),"")</f>
        <v/>
      </c>
      <c r="F936" s="25" t="str">
        <f>IFERROR(VLOOKUP(D936,Variables!B:C,2,FALSE),"")</f>
        <v/>
      </c>
      <c r="G936" s="26" t="str">
        <f t="shared" si="3"/>
        <v>:</v>
      </c>
      <c r="H936" s="27" t="str">
        <f>IFERROR(VLOOKUP(G936,Variables!$A$22:$C$46,3,FALSE),"")</f>
        <v/>
      </c>
      <c r="I936" s="27"/>
      <c r="J936" s="27"/>
    </row>
    <row r="937" spans="2:10" ht="13.2" x14ac:dyDescent="0.25">
      <c r="B937" s="24"/>
      <c r="C937" s="24"/>
      <c r="D937" s="24"/>
      <c r="E937" s="25" t="str">
        <f>IFERROR(VLOOKUP(C937,Variables!B:C,2,FALSE),"")</f>
        <v/>
      </c>
      <c r="F937" s="25" t="str">
        <f>IFERROR(VLOOKUP(D937,Variables!B:C,2,FALSE),"")</f>
        <v/>
      </c>
      <c r="G937" s="26" t="str">
        <f t="shared" si="3"/>
        <v>:</v>
      </c>
      <c r="H937" s="27" t="str">
        <f>IFERROR(VLOOKUP(G937,Variables!$A$22:$C$46,3,FALSE),"")</f>
        <v/>
      </c>
      <c r="I937" s="27"/>
      <c r="J937" s="27"/>
    </row>
    <row r="938" spans="2:10" ht="13.2" x14ac:dyDescent="0.25">
      <c r="B938" s="24"/>
      <c r="C938" s="24"/>
      <c r="D938" s="24"/>
      <c r="E938" s="25" t="str">
        <f>IFERROR(VLOOKUP(C938,Variables!B:C,2,FALSE),"")</f>
        <v/>
      </c>
      <c r="F938" s="25" t="str">
        <f>IFERROR(VLOOKUP(D938,Variables!B:C,2,FALSE),"")</f>
        <v/>
      </c>
      <c r="G938" s="26" t="str">
        <f t="shared" si="3"/>
        <v>:</v>
      </c>
      <c r="H938" s="27" t="str">
        <f>IFERROR(VLOOKUP(G938,Variables!$A$22:$C$46,3,FALSE),"")</f>
        <v/>
      </c>
      <c r="I938" s="27"/>
      <c r="J938" s="27"/>
    </row>
    <row r="939" spans="2:10" ht="13.2" x14ac:dyDescent="0.25">
      <c r="B939" s="24"/>
      <c r="C939" s="24"/>
      <c r="D939" s="24"/>
      <c r="E939" s="25" t="str">
        <f>IFERROR(VLOOKUP(C939,Variables!B:C,2,FALSE),"")</f>
        <v/>
      </c>
      <c r="F939" s="25" t="str">
        <f>IFERROR(VLOOKUP(D939,Variables!B:C,2,FALSE),"")</f>
        <v/>
      </c>
      <c r="G939" s="26" t="str">
        <f t="shared" si="3"/>
        <v>:</v>
      </c>
      <c r="H939" s="27" t="str">
        <f>IFERROR(VLOOKUP(G939,Variables!$A$22:$C$46,3,FALSE),"")</f>
        <v/>
      </c>
      <c r="I939" s="27"/>
      <c r="J939" s="27"/>
    </row>
    <row r="940" spans="2:10" ht="13.2" x14ac:dyDescent="0.25">
      <c r="B940" s="24"/>
      <c r="C940" s="24"/>
      <c r="D940" s="24"/>
      <c r="E940" s="25" t="str">
        <f>IFERROR(VLOOKUP(C940,Variables!B:C,2,FALSE),"")</f>
        <v/>
      </c>
      <c r="F940" s="25" t="str">
        <f>IFERROR(VLOOKUP(D940,Variables!B:C,2,FALSE),"")</f>
        <v/>
      </c>
      <c r="G940" s="26" t="str">
        <f t="shared" si="3"/>
        <v>:</v>
      </c>
      <c r="H940" s="27" t="str">
        <f>IFERROR(VLOOKUP(G940,Variables!$A$22:$C$46,3,FALSE),"")</f>
        <v/>
      </c>
      <c r="I940" s="27"/>
      <c r="J940" s="27"/>
    </row>
    <row r="941" spans="2:10" ht="13.2" x14ac:dyDescent="0.25">
      <c r="B941" s="24"/>
      <c r="C941" s="24"/>
      <c r="D941" s="24"/>
      <c r="E941" s="25" t="str">
        <f>IFERROR(VLOOKUP(C941,Variables!B:C,2,FALSE),"")</f>
        <v/>
      </c>
      <c r="F941" s="25" t="str">
        <f>IFERROR(VLOOKUP(D941,Variables!B:C,2,FALSE),"")</f>
        <v/>
      </c>
      <c r="G941" s="26" t="str">
        <f t="shared" si="3"/>
        <v>:</v>
      </c>
      <c r="H941" s="27" t="str">
        <f>IFERROR(VLOOKUP(G941,Variables!$A$22:$C$46,3,FALSE),"")</f>
        <v/>
      </c>
      <c r="I941" s="27"/>
      <c r="J941" s="27"/>
    </row>
    <row r="942" spans="2:10" ht="13.2" x14ac:dyDescent="0.25">
      <c r="B942" s="24"/>
      <c r="C942" s="24"/>
      <c r="D942" s="24"/>
      <c r="E942" s="25" t="str">
        <f>IFERROR(VLOOKUP(C942,Variables!B:C,2,FALSE),"")</f>
        <v/>
      </c>
      <c r="F942" s="25" t="str">
        <f>IFERROR(VLOOKUP(D942,Variables!B:C,2,FALSE),"")</f>
        <v/>
      </c>
      <c r="G942" s="26" t="str">
        <f t="shared" si="3"/>
        <v>:</v>
      </c>
      <c r="H942" s="27" t="str">
        <f>IFERROR(VLOOKUP(G942,Variables!$A$22:$C$46,3,FALSE),"")</f>
        <v/>
      </c>
      <c r="I942" s="27"/>
      <c r="J942" s="27"/>
    </row>
    <row r="943" spans="2:10" ht="13.2" x14ac:dyDescent="0.25">
      <c r="B943" s="24"/>
      <c r="C943" s="24"/>
      <c r="D943" s="24"/>
      <c r="E943" s="25" t="str">
        <f>IFERROR(VLOOKUP(C943,Variables!B:C,2,FALSE),"")</f>
        <v/>
      </c>
      <c r="F943" s="25" t="str">
        <f>IFERROR(VLOOKUP(D943,Variables!B:C,2,FALSE),"")</f>
        <v/>
      </c>
      <c r="G943" s="26" t="str">
        <f t="shared" si="3"/>
        <v>:</v>
      </c>
      <c r="H943" s="27" t="str">
        <f>IFERROR(VLOOKUP(G943,Variables!$A$22:$C$46,3,FALSE),"")</f>
        <v/>
      </c>
      <c r="I943" s="27"/>
      <c r="J943" s="27"/>
    </row>
    <row r="944" spans="2:10" ht="13.2" x14ac:dyDescent="0.25">
      <c r="B944" s="24"/>
      <c r="C944" s="24"/>
      <c r="D944" s="24"/>
      <c r="E944" s="25" t="str">
        <f>IFERROR(VLOOKUP(C944,Variables!B:C,2,FALSE),"")</f>
        <v/>
      </c>
      <c r="F944" s="25" t="str">
        <f>IFERROR(VLOOKUP(D944,Variables!B:C,2,FALSE),"")</f>
        <v/>
      </c>
      <c r="G944" s="26" t="str">
        <f t="shared" si="3"/>
        <v>:</v>
      </c>
      <c r="H944" s="27" t="str">
        <f>IFERROR(VLOOKUP(G944,Variables!$A$22:$C$46,3,FALSE),"")</f>
        <v/>
      </c>
      <c r="I944" s="27"/>
      <c r="J944" s="27"/>
    </row>
    <row r="945" spans="2:10" ht="13.2" x14ac:dyDescent="0.25">
      <c r="B945" s="24"/>
      <c r="C945" s="24"/>
      <c r="D945" s="24"/>
      <c r="E945" s="25" t="str">
        <f>IFERROR(VLOOKUP(C945,Variables!B:C,2,FALSE),"")</f>
        <v/>
      </c>
      <c r="F945" s="25" t="str">
        <f>IFERROR(VLOOKUP(D945,Variables!B:C,2,FALSE),"")</f>
        <v/>
      </c>
      <c r="G945" s="26" t="str">
        <f t="shared" si="3"/>
        <v>:</v>
      </c>
      <c r="H945" s="27" t="str">
        <f>IFERROR(VLOOKUP(G945,Variables!$A$22:$C$46,3,FALSE),"")</f>
        <v/>
      </c>
      <c r="I945" s="27"/>
      <c r="J945" s="27"/>
    </row>
    <row r="946" spans="2:10" ht="13.2" x14ac:dyDescent="0.25">
      <c r="B946" s="24"/>
      <c r="C946" s="24"/>
      <c r="D946" s="24"/>
      <c r="E946" s="25" t="str">
        <f>IFERROR(VLOOKUP(C946,Variables!B:C,2,FALSE),"")</f>
        <v/>
      </c>
      <c r="F946" s="25" t="str">
        <f>IFERROR(VLOOKUP(D946,Variables!B:C,2,FALSE),"")</f>
        <v/>
      </c>
      <c r="G946" s="26" t="str">
        <f t="shared" si="3"/>
        <v>:</v>
      </c>
      <c r="H946" s="27" t="str">
        <f>IFERROR(VLOOKUP(G946,Variables!$A$22:$C$46,3,FALSE),"")</f>
        <v/>
      </c>
      <c r="I946" s="27"/>
      <c r="J946" s="27"/>
    </row>
    <row r="947" spans="2:10" ht="13.2" x14ac:dyDescent="0.25">
      <c r="B947" s="24"/>
      <c r="C947" s="24"/>
      <c r="D947" s="24"/>
      <c r="E947" s="25" t="str">
        <f>IFERROR(VLOOKUP(C947,Variables!B:C,2,FALSE),"")</f>
        <v/>
      </c>
      <c r="F947" s="25" t="str">
        <f>IFERROR(VLOOKUP(D947,Variables!B:C,2,FALSE),"")</f>
        <v/>
      </c>
      <c r="G947" s="26" t="str">
        <f t="shared" si="3"/>
        <v>:</v>
      </c>
      <c r="H947" s="27" t="str">
        <f>IFERROR(VLOOKUP(G947,Variables!$A$22:$C$46,3,FALSE),"")</f>
        <v/>
      </c>
      <c r="I947" s="27"/>
      <c r="J947" s="27"/>
    </row>
    <row r="948" spans="2:10" ht="13.2" x14ac:dyDescent="0.25">
      <c r="B948" s="24"/>
      <c r="C948" s="24"/>
      <c r="D948" s="24"/>
      <c r="E948" s="25" t="str">
        <f>IFERROR(VLOOKUP(C948,Variables!B:C,2,FALSE),"")</f>
        <v/>
      </c>
      <c r="F948" s="25" t="str">
        <f>IFERROR(VLOOKUP(D948,Variables!B:C,2,FALSE),"")</f>
        <v/>
      </c>
      <c r="G948" s="26" t="str">
        <f t="shared" si="3"/>
        <v>:</v>
      </c>
      <c r="H948" s="27" t="str">
        <f>IFERROR(VLOOKUP(G948,Variables!$A$22:$C$46,3,FALSE),"")</f>
        <v/>
      </c>
      <c r="I948" s="27"/>
      <c r="J948" s="27"/>
    </row>
    <row r="949" spans="2:10" ht="13.2" x14ac:dyDescent="0.25">
      <c r="B949" s="24"/>
      <c r="C949" s="24"/>
      <c r="D949" s="24"/>
      <c r="E949" s="25" t="str">
        <f>IFERROR(VLOOKUP(C949,Variables!B:C,2,FALSE),"")</f>
        <v/>
      </c>
      <c r="F949" s="25" t="str">
        <f>IFERROR(VLOOKUP(D949,Variables!B:C,2,FALSE),"")</f>
        <v/>
      </c>
      <c r="G949" s="26" t="str">
        <f t="shared" si="3"/>
        <v>:</v>
      </c>
      <c r="H949" s="27" t="str">
        <f>IFERROR(VLOOKUP(G949,Variables!$A$22:$C$46,3,FALSE),"")</f>
        <v/>
      </c>
      <c r="I949" s="27"/>
      <c r="J949" s="27"/>
    </row>
    <row r="950" spans="2:10" ht="13.2" x14ac:dyDescent="0.25">
      <c r="B950" s="24"/>
      <c r="C950" s="24"/>
      <c r="D950" s="24"/>
      <c r="E950" s="25" t="str">
        <f>IFERROR(VLOOKUP(C950,Variables!B:C,2,FALSE),"")</f>
        <v/>
      </c>
      <c r="F950" s="25" t="str">
        <f>IFERROR(VLOOKUP(D950,Variables!B:C,2,FALSE),"")</f>
        <v/>
      </c>
      <c r="G950" s="26" t="str">
        <f t="shared" si="3"/>
        <v>:</v>
      </c>
      <c r="H950" s="27" t="str">
        <f>IFERROR(VLOOKUP(G950,Variables!$A$22:$C$46,3,FALSE),"")</f>
        <v/>
      </c>
      <c r="I950" s="27"/>
      <c r="J950" s="27"/>
    </row>
    <row r="951" spans="2:10" ht="13.2" x14ac:dyDescent="0.25">
      <c r="B951" s="24"/>
      <c r="C951" s="24"/>
      <c r="D951" s="24"/>
      <c r="E951" s="25" t="str">
        <f>IFERROR(VLOOKUP(C951,Variables!B:C,2,FALSE),"")</f>
        <v/>
      </c>
      <c r="F951" s="25" t="str">
        <f>IFERROR(VLOOKUP(D951,Variables!B:C,2,FALSE),"")</f>
        <v/>
      </c>
      <c r="G951" s="26" t="str">
        <f t="shared" si="3"/>
        <v>:</v>
      </c>
      <c r="H951" s="27" t="str">
        <f>IFERROR(VLOOKUP(G951,Variables!$A$22:$C$46,3,FALSE),"")</f>
        <v/>
      </c>
      <c r="I951" s="27"/>
      <c r="J951" s="27"/>
    </row>
    <row r="952" spans="2:10" ht="13.2" x14ac:dyDescent="0.25">
      <c r="B952" s="24"/>
      <c r="C952" s="24"/>
      <c r="D952" s="24"/>
      <c r="E952" s="25" t="str">
        <f>IFERROR(VLOOKUP(C952,Variables!B:C,2,FALSE),"")</f>
        <v/>
      </c>
      <c r="F952" s="25" t="str">
        <f>IFERROR(VLOOKUP(D952,Variables!B:C,2,FALSE),"")</f>
        <v/>
      </c>
      <c r="G952" s="26" t="str">
        <f t="shared" si="3"/>
        <v>:</v>
      </c>
      <c r="H952" s="27" t="str">
        <f>IFERROR(VLOOKUP(G952,Variables!$A$22:$C$46,3,FALSE),"")</f>
        <v/>
      </c>
      <c r="I952" s="27"/>
      <c r="J952" s="27"/>
    </row>
    <row r="953" spans="2:10" ht="13.2" x14ac:dyDescent="0.25">
      <c r="B953" s="24"/>
      <c r="C953" s="24"/>
      <c r="D953" s="24"/>
      <c r="E953" s="25" t="str">
        <f>IFERROR(VLOOKUP(C953,Variables!B:C,2,FALSE),"")</f>
        <v/>
      </c>
      <c r="F953" s="25" t="str">
        <f>IFERROR(VLOOKUP(D953,Variables!B:C,2,FALSE),"")</f>
        <v/>
      </c>
      <c r="G953" s="26" t="str">
        <f t="shared" si="3"/>
        <v>:</v>
      </c>
      <c r="H953" s="27" t="str">
        <f>IFERROR(VLOOKUP(G953,Variables!$A$22:$C$46,3,FALSE),"")</f>
        <v/>
      </c>
      <c r="I953" s="27"/>
      <c r="J953" s="27"/>
    </row>
    <row r="954" spans="2:10" ht="13.2" x14ac:dyDescent="0.25">
      <c r="B954" s="24"/>
      <c r="C954" s="24"/>
      <c r="D954" s="24"/>
      <c r="E954" s="25" t="str">
        <f>IFERROR(VLOOKUP(C954,Variables!B:C,2,FALSE),"")</f>
        <v/>
      </c>
      <c r="F954" s="25" t="str">
        <f>IFERROR(VLOOKUP(D954,Variables!B:C,2,FALSE),"")</f>
        <v/>
      </c>
      <c r="G954" s="26" t="str">
        <f t="shared" si="3"/>
        <v>:</v>
      </c>
      <c r="H954" s="27" t="str">
        <f>IFERROR(VLOOKUP(G954,Variables!$A$22:$C$46,3,FALSE),"")</f>
        <v/>
      </c>
      <c r="I954" s="27"/>
      <c r="J954" s="27"/>
    </row>
    <row r="955" spans="2:10" ht="13.2" x14ac:dyDescent="0.25">
      <c r="B955" s="24"/>
      <c r="C955" s="24"/>
      <c r="D955" s="24"/>
      <c r="E955" s="25" t="str">
        <f>IFERROR(VLOOKUP(C955,Variables!B:C,2,FALSE),"")</f>
        <v/>
      </c>
      <c r="F955" s="25" t="str">
        <f>IFERROR(VLOOKUP(D955,Variables!B:C,2,FALSE),"")</f>
        <v/>
      </c>
      <c r="G955" s="26" t="str">
        <f t="shared" si="3"/>
        <v>:</v>
      </c>
      <c r="H955" s="27" t="str">
        <f>IFERROR(VLOOKUP(G955,Variables!$A$22:$C$46,3,FALSE),"")</f>
        <v/>
      </c>
      <c r="I955" s="27"/>
      <c r="J955" s="27"/>
    </row>
    <row r="956" spans="2:10" ht="13.2" x14ac:dyDescent="0.25">
      <c r="B956" s="24"/>
      <c r="C956" s="24"/>
      <c r="D956" s="24"/>
      <c r="E956" s="25" t="str">
        <f>IFERROR(VLOOKUP(C956,Variables!B:C,2,FALSE),"")</f>
        <v/>
      </c>
      <c r="F956" s="25" t="str">
        <f>IFERROR(VLOOKUP(D956,Variables!B:C,2,FALSE),"")</f>
        <v/>
      </c>
      <c r="G956" s="26" t="str">
        <f t="shared" si="3"/>
        <v>:</v>
      </c>
      <c r="H956" s="27" t="str">
        <f>IFERROR(VLOOKUP(G956,Variables!$A$22:$C$46,3,FALSE),"")</f>
        <v/>
      </c>
      <c r="I956" s="27"/>
      <c r="J956" s="27"/>
    </row>
    <row r="957" spans="2:10" ht="13.2" x14ac:dyDescent="0.25">
      <c r="B957" s="24"/>
      <c r="C957" s="24"/>
      <c r="D957" s="24"/>
      <c r="E957" s="25" t="str">
        <f>IFERROR(VLOOKUP(C957,Variables!B:C,2,FALSE),"")</f>
        <v/>
      </c>
      <c r="F957" s="25" t="str">
        <f>IFERROR(VLOOKUP(D957,Variables!B:C,2,FALSE),"")</f>
        <v/>
      </c>
      <c r="G957" s="26" t="str">
        <f t="shared" si="3"/>
        <v>:</v>
      </c>
      <c r="H957" s="27" t="str">
        <f>IFERROR(VLOOKUP(G957,Variables!$A$22:$C$46,3,FALSE),"")</f>
        <v/>
      </c>
      <c r="I957" s="27"/>
      <c r="J957" s="27"/>
    </row>
    <row r="958" spans="2:10" ht="13.2" x14ac:dyDescent="0.25">
      <c r="B958" s="24"/>
      <c r="C958" s="24"/>
      <c r="D958" s="24"/>
      <c r="E958" s="25" t="str">
        <f>IFERROR(VLOOKUP(C958,Variables!B:C,2,FALSE),"")</f>
        <v/>
      </c>
      <c r="F958" s="25" t="str">
        <f>IFERROR(VLOOKUP(D958,Variables!B:C,2,FALSE),"")</f>
        <v/>
      </c>
      <c r="G958" s="26" t="str">
        <f t="shared" si="3"/>
        <v>:</v>
      </c>
      <c r="H958" s="27" t="str">
        <f>IFERROR(VLOOKUP(G958,Variables!$A$22:$C$46,3,FALSE),"")</f>
        <v/>
      </c>
      <c r="I958" s="27"/>
      <c r="J958" s="27"/>
    </row>
    <row r="959" spans="2:10" ht="13.2" x14ac:dyDescent="0.25">
      <c r="B959" s="24"/>
      <c r="C959" s="24"/>
      <c r="D959" s="24"/>
      <c r="E959" s="25" t="str">
        <f>IFERROR(VLOOKUP(C959,Variables!B:C,2,FALSE),"")</f>
        <v/>
      </c>
      <c r="F959" s="25" t="str">
        <f>IFERROR(VLOOKUP(D959,Variables!B:C,2,FALSE),"")</f>
        <v/>
      </c>
      <c r="G959" s="26" t="str">
        <f t="shared" si="3"/>
        <v>:</v>
      </c>
      <c r="H959" s="27" t="str">
        <f>IFERROR(VLOOKUP(G959,Variables!$A$22:$C$46,3,FALSE),"")</f>
        <v/>
      </c>
      <c r="I959" s="27"/>
      <c r="J959" s="27"/>
    </row>
    <row r="960" spans="2:10" ht="13.2" x14ac:dyDescent="0.25">
      <c r="B960" s="24"/>
      <c r="C960" s="24"/>
      <c r="D960" s="24"/>
      <c r="E960" s="25" t="str">
        <f>IFERROR(VLOOKUP(C960,Variables!B:C,2,FALSE),"")</f>
        <v/>
      </c>
      <c r="F960" s="25" t="str">
        <f>IFERROR(VLOOKUP(D960,Variables!B:C,2,FALSE),"")</f>
        <v/>
      </c>
      <c r="G960" s="26" t="str">
        <f t="shared" si="3"/>
        <v>:</v>
      </c>
      <c r="H960" s="27" t="str">
        <f>IFERROR(VLOOKUP(G960,Variables!$A$22:$C$46,3,FALSE),"")</f>
        <v/>
      </c>
      <c r="I960" s="27"/>
      <c r="J960" s="27"/>
    </row>
    <row r="961" spans="2:10" ht="13.2" x14ac:dyDescent="0.25">
      <c r="B961" s="24"/>
      <c r="C961" s="24"/>
      <c r="D961" s="24"/>
      <c r="E961" s="25" t="str">
        <f>IFERROR(VLOOKUP(C961,Variables!B:C,2,FALSE),"")</f>
        <v/>
      </c>
      <c r="F961" s="25" t="str">
        <f>IFERROR(VLOOKUP(D961,Variables!B:C,2,FALSE),"")</f>
        <v/>
      </c>
      <c r="G961" s="26" t="str">
        <f t="shared" si="3"/>
        <v>:</v>
      </c>
      <c r="H961" s="27" t="str">
        <f>IFERROR(VLOOKUP(G961,Variables!$A$22:$C$46,3,FALSE),"")</f>
        <v/>
      </c>
      <c r="I961" s="27"/>
      <c r="J961" s="27"/>
    </row>
    <row r="962" spans="2:10" ht="13.2" x14ac:dyDescent="0.25">
      <c r="B962" s="24"/>
      <c r="C962" s="24"/>
      <c r="D962" s="24"/>
      <c r="E962" s="25" t="str">
        <f>IFERROR(VLOOKUP(C962,Variables!B:C,2,FALSE),"")</f>
        <v/>
      </c>
      <c r="F962" s="25" t="str">
        <f>IFERROR(VLOOKUP(D962,Variables!B:C,2,FALSE),"")</f>
        <v/>
      </c>
      <c r="G962" s="26" t="str">
        <f t="shared" si="3"/>
        <v>:</v>
      </c>
      <c r="H962" s="27" t="str">
        <f>IFERROR(VLOOKUP(G962,Variables!$A$22:$C$46,3,FALSE),"")</f>
        <v/>
      </c>
      <c r="I962" s="27"/>
      <c r="J962" s="27"/>
    </row>
    <row r="963" spans="2:10" ht="13.2" x14ac:dyDescent="0.25">
      <c r="B963" s="24"/>
      <c r="C963" s="24"/>
      <c r="D963" s="24"/>
      <c r="E963" s="25" t="str">
        <f>IFERROR(VLOOKUP(C963,Variables!B:C,2,FALSE),"")</f>
        <v/>
      </c>
      <c r="F963" s="25" t="str">
        <f>IFERROR(VLOOKUP(D963,Variables!B:C,2,FALSE),"")</f>
        <v/>
      </c>
      <c r="G963" s="26" t="str">
        <f t="shared" si="3"/>
        <v>:</v>
      </c>
      <c r="H963" s="27" t="str">
        <f>IFERROR(VLOOKUP(G963,Variables!$A$22:$C$46,3,FALSE),"")</f>
        <v/>
      </c>
      <c r="I963" s="27"/>
      <c r="J963" s="27"/>
    </row>
    <row r="964" spans="2:10" ht="13.2" x14ac:dyDescent="0.25">
      <c r="B964" s="24"/>
      <c r="C964" s="24"/>
      <c r="D964" s="24"/>
      <c r="E964" s="25" t="str">
        <f>IFERROR(VLOOKUP(C964,Variables!B:C,2,FALSE),"")</f>
        <v/>
      </c>
      <c r="F964" s="25" t="str">
        <f>IFERROR(VLOOKUP(D964,Variables!B:C,2,FALSE),"")</f>
        <v/>
      </c>
      <c r="G964" s="26" t="str">
        <f t="shared" si="3"/>
        <v>:</v>
      </c>
      <c r="H964" s="27" t="str">
        <f>IFERROR(VLOOKUP(G964,Variables!$A$22:$C$46,3,FALSE),"")</f>
        <v/>
      </c>
      <c r="I964" s="27"/>
      <c r="J964" s="27"/>
    </row>
    <row r="965" spans="2:10" ht="13.2" x14ac:dyDescent="0.25">
      <c r="B965" s="24"/>
      <c r="C965" s="24"/>
      <c r="D965" s="24"/>
      <c r="E965" s="25" t="str">
        <f>IFERROR(VLOOKUP(C965,Variables!B:C,2,FALSE),"")</f>
        <v/>
      </c>
      <c r="F965" s="25" t="str">
        <f>IFERROR(VLOOKUP(D965,Variables!B:C,2,FALSE),"")</f>
        <v/>
      </c>
      <c r="G965" s="26" t="str">
        <f t="shared" si="3"/>
        <v>:</v>
      </c>
      <c r="H965" s="27" t="str">
        <f>IFERROR(VLOOKUP(G965,Variables!$A$22:$C$46,3,FALSE),"")</f>
        <v/>
      </c>
      <c r="I965" s="27"/>
      <c r="J965" s="27"/>
    </row>
    <row r="966" spans="2:10" ht="13.2" x14ac:dyDescent="0.25">
      <c r="B966" s="24"/>
      <c r="C966" s="24"/>
      <c r="D966" s="24"/>
      <c r="E966" s="25" t="str">
        <f>IFERROR(VLOOKUP(C966,Variables!B:C,2,FALSE),"")</f>
        <v/>
      </c>
      <c r="F966" s="25" t="str">
        <f>IFERROR(VLOOKUP(D966,Variables!B:C,2,FALSE),"")</f>
        <v/>
      </c>
      <c r="G966" s="26" t="str">
        <f t="shared" si="3"/>
        <v>:</v>
      </c>
      <c r="H966" s="27" t="str">
        <f>IFERROR(VLOOKUP(G966,Variables!$A$22:$C$46,3,FALSE),"")</f>
        <v/>
      </c>
      <c r="I966" s="27"/>
      <c r="J966" s="27"/>
    </row>
    <row r="967" spans="2:10" ht="13.2" x14ac:dyDescent="0.25">
      <c r="B967" s="24"/>
      <c r="C967" s="24"/>
      <c r="D967" s="24"/>
      <c r="E967" s="25" t="str">
        <f>IFERROR(VLOOKUP(C967,Variables!B:C,2,FALSE),"")</f>
        <v/>
      </c>
      <c r="F967" s="25" t="str">
        <f>IFERROR(VLOOKUP(D967,Variables!B:C,2,FALSE),"")</f>
        <v/>
      </c>
      <c r="G967" s="26" t="str">
        <f t="shared" si="3"/>
        <v>:</v>
      </c>
      <c r="H967" s="27" t="str">
        <f>IFERROR(VLOOKUP(G967,Variables!$A$22:$C$46,3,FALSE),"")</f>
        <v/>
      </c>
      <c r="I967" s="27"/>
      <c r="J967" s="27"/>
    </row>
    <row r="968" spans="2:10" ht="13.2" x14ac:dyDescent="0.25">
      <c r="B968" s="24"/>
      <c r="C968" s="24"/>
      <c r="D968" s="24"/>
      <c r="E968" s="25" t="str">
        <f>IFERROR(VLOOKUP(C968,Variables!B:C,2,FALSE),"")</f>
        <v/>
      </c>
      <c r="F968" s="25" t="str">
        <f>IFERROR(VLOOKUP(D968,Variables!B:C,2,FALSE),"")</f>
        <v/>
      </c>
      <c r="G968" s="26" t="str">
        <f t="shared" si="3"/>
        <v>:</v>
      </c>
      <c r="H968" s="27" t="str">
        <f>IFERROR(VLOOKUP(G968,Variables!$A$22:$C$46,3,FALSE),"")</f>
        <v/>
      </c>
      <c r="I968" s="27"/>
      <c r="J968" s="27"/>
    </row>
    <row r="969" spans="2:10" ht="13.2" x14ac:dyDescent="0.25">
      <c r="B969" s="24"/>
      <c r="C969" s="24"/>
      <c r="D969" s="24"/>
      <c r="E969" s="25" t="str">
        <f>IFERROR(VLOOKUP(C969,Variables!B:C,2,FALSE),"")</f>
        <v/>
      </c>
      <c r="F969" s="25" t="str">
        <f>IFERROR(VLOOKUP(D969,Variables!B:C,2,FALSE),"")</f>
        <v/>
      </c>
      <c r="G969" s="26" t="str">
        <f t="shared" si="3"/>
        <v>:</v>
      </c>
      <c r="H969" s="27" t="str">
        <f>IFERROR(VLOOKUP(G969,Variables!$A$22:$C$46,3,FALSE),"")</f>
        <v/>
      </c>
      <c r="I969" s="27"/>
      <c r="J969" s="27"/>
    </row>
    <row r="970" spans="2:10" ht="13.2" x14ac:dyDescent="0.25">
      <c r="B970" s="24"/>
      <c r="C970" s="24"/>
      <c r="D970" s="24"/>
      <c r="E970" s="25" t="str">
        <f>IFERROR(VLOOKUP(C970,Variables!B:C,2,FALSE),"")</f>
        <v/>
      </c>
      <c r="F970" s="25" t="str">
        <f>IFERROR(VLOOKUP(D970,Variables!B:C,2,FALSE),"")</f>
        <v/>
      </c>
      <c r="G970" s="26" t="str">
        <f t="shared" si="3"/>
        <v>:</v>
      </c>
      <c r="H970" s="27" t="str">
        <f>IFERROR(VLOOKUP(G970,Variables!$A$22:$C$46,3,FALSE),"")</f>
        <v/>
      </c>
      <c r="I970" s="27"/>
      <c r="J970" s="27"/>
    </row>
    <row r="971" spans="2:10" ht="13.2" x14ac:dyDescent="0.25">
      <c r="B971" s="24"/>
      <c r="C971" s="24"/>
      <c r="D971" s="24"/>
      <c r="E971" s="25" t="str">
        <f>IFERROR(VLOOKUP(C971,Variables!B:C,2,FALSE),"")</f>
        <v/>
      </c>
      <c r="F971" s="25" t="str">
        <f>IFERROR(VLOOKUP(D971,Variables!B:C,2,FALSE),"")</f>
        <v/>
      </c>
      <c r="G971" s="26" t="str">
        <f t="shared" si="3"/>
        <v>:</v>
      </c>
      <c r="H971" s="27" t="str">
        <f>IFERROR(VLOOKUP(G971,Variables!$A$22:$C$46,3,FALSE),"")</f>
        <v/>
      </c>
      <c r="I971" s="27"/>
      <c r="J971" s="27"/>
    </row>
    <row r="972" spans="2:10" ht="13.2" x14ac:dyDescent="0.25">
      <c r="B972" s="24"/>
      <c r="C972" s="24"/>
      <c r="D972" s="24"/>
      <c r="E972" s="25" t="str">
        <f>IFERROR(VLOOKUP(C972,Variables!B:C,2,FALSE),"")</f>
        <v/>
      </c>
      <c r="F972" s="25" t="str">
        <f>IFERROR(VLOOKUP(D972,Variables!B:C,2,FALSE),"")</f>
        <v/>
      </c>
      <c r="G972" s="26" t="str">
        <f t="shared" si="3"/>
        <v>:</v>
      </c>
      <c r="H972" s="27" t="str">
        <f>IFERROR(VLOOKUP(G972,Variables!$A$22:$C$46,3,FALSE),"")</f>
        <v/>
      </c>
      <c r="I972" s="27"/>
      <c r="J972" s="27"/>
    </row>
    <row r="973" spans="2:10" ht="13.2" x14ac:dyDescent="0.25">
      <c r="B973" s="24"/>
      <c r="C973" s="24"/>
      <c r="D973" s="24"/>
      <c r="E973" s="25" t="str">
        <f>IFERROR(VLOOKUP(C973,Variables!B:C,2,FALSE),"")</f>
        <v/>
      </c>
      <c r="F973" s="25" t="str">
        <f>IFERROR(VLOOKUP(D973,Variables!B:C,2,FALSE),"")</f>
        <v/>
      </c>
      <c r="G973" s="26" t="str">
        <f t="shared" si="3"/>
        <v>:</v>
      </c>
      <c r="H973" s="27" t="str">
        <f>IFERROR(VLOOKUP(G973,Variables!$A$22:$C$46,3,FALSE),"")</f>
        <v/>
      </c>
      <c r="I973" s="27"/>
      <c r="J973" s="27"/>
    </row>
    <row r="974" spans="2:10" ht="13.2" x14ac:dyDescent="0.25">
      <c r="B974" s="24"/>
      <c r="C974" s="24"/>
      <c r="D974" s="24"/>
      <c r="E974" s="25" t="str">
        <f>IFERROR(VLOOKUP(C974,Variables!B:C,2,FALSE),"")</f>
        <v/>
      </c>
      <c r="F974" s="25" t="str">
        <f>IFERROR(VLOOKUP(D974,Variables!B:C,2,FALSE),"")</f>
        <v/>
      </c>
      <c r="G974" s="26" t="str">
        <f t="shared" si="3"/>
        <v>:</v>
      </c>
      <c r="H974" s="27" t="str">
        <f>IFERROR(VLOOKUP(G974,Variables!$A$22:$C$46,3,FALSE),"")</f>
        <v/>
      </c>
      <c r="I974" s="27"/>
      <c r="J974" s="27"/>
    </row>
    <row r="975" spans="2:10" ht="13.2" x14ac:dyDescent="0.25">
      <c r="B975" s="24"/>
      <c r="C975" s="24"/>
      <c r="D975" s="24"/>
      <c r="E975" s="25" t="str">
        <f>IFERROR(VLOOKUP(C975,Variables!B:C,2,FALSE),"")</f>
        <v/>
      </c>
      <c r="F975" s="25" t="str">
        <f>IFERROR(VLOOKUP(D975,Variables!B:C,2,FALSE),"")</f>
        <v/>
      </c>
      <c r="G975" s="26" t="str">
        <f t="shared" si="3"/>
        <v>:</v>
      </c>
      <c r="H975" s="27" t="str">
        <f>IFERROR(VLOOKUP(G975,Variables!$A$22:$C$46,3,FALSE),"")</f>
        <v/>
      </c>
      <c r="I975" s="27"/>
      <c r="J975" s="27"/>
    </row>
    <row r="976" spans="2:10" ht="13.2" x14ac:dyDescent="0.25">
      <c r="B976" s="24"/>
      <c r="C976" s="24"/>
      <c r="D976" s="24"/>
      <c r="E976" s="25" t="str">
        <f>IFERROR(VLOOKUP(C976,Variables!B:C,2,FALSE),"")</f>
        <v/>
      </c>
      <c r="F976" s="25" t="str">
        <f>IFERROR(VLOOKUP(D976,Variables!B:C,2,FALSE),"")</f>
        <v/>
      </c>
      <c r="G976" s="26" t="str">
        <f t="shared" si="3"/>
        <v>:</v>
      </c>
      <c r="H976" s="27" t="str">
        <f>IFERROR(VLOOKUP(G976,Variables!$A$22:$C$46,3,FALSE),"")</f>
        <v/>
      </c>
      <c r="I976" s="27"/>
      <c r="J976" s="27"/>
    </row>
    <row r="977" spans="2:10" ht="13.2" x14ac:dyDescent="0.25">
      <c r="B977" s="24"/>
      <c r="C977" s="24"/>
      <c r="D977" s="24"/>
      <c r="E977" s="25" t="str">
        <f>IFERROR(VLOOKUP(C977,Variables!B:C,2,FALSE),"")</f>
        <v/>
      </c>
      <c r="F977" s="25" t="str">
        <f>IFERROR(VLOOKUP(D977,Variables!B:C,2,FALSE),"")</f>
        <v/>
      </c>
      <c r="G977" s="26" t="str">
        <f t="shared" si="3"/>
        <v>:</v>
      </c>
      <c r="H977" s="27" t="str">
        <f>IFERROR(VLOOKUP(G977,Variables!$A$22:$C$46,3,FALSE),"")</f>
        <v/>
      </c>
      <c r="I977" s="27"/>
      <c r="J977" s="27"/>
    </row>
    <row r="978" spans="2:10" ht="13.2" x14ac:dyDescent="0.25">
      <c r="B978" s="24"/>
      <c r="C978" s="24"/>
      <c r="D978" s="24"/>
      <c r="E978" s="25" t="str">
        <f>IFERROR(VLOOKUP(C978,Variables!B:C,2,FALSE),"")</f>
        <v/>
      </c>
      <c r="F978" s="25" t="str">
        <f>IFERROR(VLOOKUP(D978,Variables!B:C,2,FALSE),"")</f>
        <v/>
      </c>
      <c r="G978" s="26" t="str">
        <f t="shared" si="3"/>
        <v>:</v>
      </c>
      <c r="H978" s="27" t="str">
        <f>IFERROR(VLOOKUP(G978,Variables!$A$22:$C$46,3,FALSE),"")</f>
        <v/>
      </c>
      <c r="I978" s="27"/>
      <c r="J978" s="27"/>
    </row>
    <row r="979" spans="2:10" ht="13.2" x14ac:dyDescent="0.25">
      <c r="B979" s="24"/>
      <c r="C979" s="24"/>
      <c r="D979" s="24"/>
      <c r="E979" s="25" t="str">
        <f>IFERROR(VLOOKUP(C979,Variables!B:C,2,FALSE),"")</f>
        <v/>
      </c>
      <c r="F979" s="25" t="str">
        <f>IFERROR(VLOOKUP(D979,Variables!B:C,2,FALSE),"")</f>
        <v/>
      </c>
      <c r="G979" s="26" t="str">
        <f t="shared" si="3"/>
        <v>:</v>
      </c>
      <c r="H979" s="27" t="str">
        <f>IFERROR(VLOOKUP(G979,Variables!$A$22:$C$46,3,FALSE),"")</f>
        <v/>
      </c>
      <c r="I979" s="27"/>
      <c r="J979" s="27"/>
    </row>
    <row r="980" spans="2:10" ht="13.2" x14ac:dyDescent="0.25">
      <c r="B980" s="24"/>
      <c r="C980" s="24"/>
      <c r="D980" s="24"/>
      <c r="E980" s="25" t="str">
        <f>IFERROR(VLOOKUP(C980,Variables!B:C,2,FALSE),"")</f>
        <v/>
      </c>
      <c r="F980" s="25" t="str">
        <f>IFERROR(VLOOKUP(D980,Variables!B:C,2,FALSE),"")</f>
        <v/>
      </c>
      <c r="G980" s="26" t="str">
        <f t="shared" si="3"/>
        <v>:</v>
      </c>
      <c r="H980" s="27" t="str">
        <f>IFERROR(VLOOKUP(G980,Variables!$A$22:$C$46,3,FALSE),"")</f>
        <v/>
      </c>
      <c r="I980" s="27"/>
      <c r="J980" s="27"/>
    </row>
    <row r="981" spans="2:10" ht="13.2" x14ac:dyDescent="0.25">
      <c r="B981" s="24"/>
      <c r="C981" s="24"/>
      <c r="D981" s="24"/>
      <c r="E981" s="25" t="str">
        <f>IFERROR(VLOOKUP(C981,Variables!B:C,2,FALSE),"")</f>
        <v/>
      </c>
      <c r="F981" s="25" t="str">
        <f>IFERROR(VLOOKUP(D981,Variables!B:C,2,FALSE),"")</f>
        <v/>
      </c>
      <c r="G981" s="26" t="str">
        <f t="shared" si="3"/>
        <v>:</v>
      </c>
      <c r="H981" s="27" t="str">
        <f>IFERROR(VLOOKUP(G981,Variables!$A$22:$C$46,3,FALSE),"")</f>
        <v/>
      </c>
      <c r="I981" s="27"/>
      <c r="J981" s="27"/>
    </row>
    <row r="982" spans="2:10" ht="13.2" x14ac:dyDescent="0.25">
      <c r="B982" s="24"/>
      <c r="C982" s="24"/>
      <c r="D982" s="24"/>
      <c r="E982" s="25" t="str">
        <f>IFERROR(VLOOKUP(C982,Variables!B:C,2,FALSE),"")</f>
        <v/>
      </c>
      <c r="F982" s="25" t="str">
        <f>IFERROR(VLOOKUP(D982,Variables!B:C,2,FALSE),"")</f>
        <v/>
      </c>
      <c r="G982" s="26" t="str">
        <f t="shared" si="3"/>
        <v>:</v>
      </c>
      <c r="H982" s="27" t="str">
        <f>IFERROR(VLOOKUP(G982,Variables!$A$22:$C$46,3,FALSE),"")</f>
        <v/>
      </c>
      <c r="I982" s="27"/>
      <c r="J982" s="27"/>
    </row>
    <row r="983" spans="2:10" ht="13.2" x14ac:dyDescent="0.25">
      <c r="B983" s="24"/>
      <c r="C983" s="24"/>
      <c r="D983" s="24"/>
      <c r="E983" s="25" t="str">
        <f>IFERROR(VLOOKUP(C983,Variables!B:C,2,FALSE),"")</f>
        <v/>
      </c>
      <c r="F983" s="25" t="str">
        <f>IFERROR(VLOOKUP(D983,Variables!B:C,2,FALSE),"")</f>
        <v/>
      </c>
      <c r="G983" s="26" t="str">
        <f t="shared" si="3"/>
        <v>:</v>
      </c>
      <c r="H983" s="27" t="str">
        <f>IFERROR(VLOOKUP(G983,Variables!$A$22:$C$46,3,FALSE),"")</f>
        <v/>
      </c>
      <c r="I983" s="27"/>
      <c r="J983" s="27"/>
    </row>
    <row r="984" spans="2:10" ht="13.2" x14ac:dyDescent="0.25">
      <c r="B984" s="24"/>
      <c r="C984" s="24"/>
      <c r="D984" s="24"/>
      <c r="E984" s="25" t="str">
        <f>IFERROR(VLOOKUP(C984,Variables!B:C,2,FALSE),"")</f>
        <v/>
      </c>
      <c r="F984" s="25" t="str">
        <f>IFERROR(VLOOKUP(D984,Variables!B:C,2,FALSE),"")</f>
        <v/>
      </c>
      <c r="G984" s="26" t="str">
        <f t="shared" si="3"/>
        <v>:</v>
      </c>
      <c r="H984" s="27" t="str">
        <f>IFERROR(VLOOKUP(G984,Variables!$A$22:$C$46,3,FALSE),"")</f>
        <v/>
      </c>
      <c r="I984" s="27"/>
      <c r="J984" s="27"/>
    </row>
    <row r="985" spans="2:10" ht="13.2" x14ac:dyDescent="0.25">
      <c r="B985" s="24"/>
      <c r="C985" s="24"/>
      <c r="D985" s="24"/>
      <c r="E985" s="25" t="str">
        <f>IFERROR(VLOOKUP(C985,Variables!B:C,2,FALSE),"")</f>
        <v/>
      </c>
      <c r="F985" s="25" t="str">
        <f>IFERROR(VLOOKUP(D985,Variables!B:C,2,FALSE),"")</f>
        <v/>
      </c>
      <c r="G985" s="26" t="str">
        <f t="shared" si="3"/>
        <v>:</v>
      </c>
      <c r="H985" s="27" t="str">
        <f>IFERROR(VLOOKUP(G985,Variables!$A$22:$C$46,3,FALSE),"")</f>
        <v/>
      </c>
      <c r="I985" s="27"/>
      <c r="J985" s="27"/>
    </row>
    <row r="986" spans="2:10" ht="13.2" x14ac:dyDescent="0.25">
      <c r="B986" s="24"/>
      <c r="C986" s="24"/>
      <c r="D986" s="24"/>
      <c r="E986" s="25" t="str">
        <f>IFERROR(VLOOKUP(C986,Variables!B:C,2,FALSE),"")</f>
        <v/>
      </c>
      <c r="F986" s="25" t="str">
        <f>IFERROR(VLOOKUP(D986,Variables!B:C,2,FALSE),"")</f>
        <v/>
      </c>
      <c r="G986" s="26" t="str">
        <f t="shared" si="3"/>
        <v>:</v>
      </c>
      <c r="H986" s="27" t="str">
        <f>IFERROR(VLOOKUP(G986,Variables!$A$22:$C$46,3,FALSE),"")</f>
        <v/>
      </c>
      <c r="I986" s="27"/>
      <c r="J986" s="27"/>
    </row>
    <row r="987" spans="2:10" ht="13.2" x14ac:dyDescent="0.25">
      <c r="B987" s="24"/>
      <c r="C987" s="24"/>
      <c r="D987" s="24"/>
      <c r="E987" s="25" t="str">
        <f>IFERROR(VLOOKUP(C987,Variables!B:C,2,FALSE),"")</f>
        <v/>
      </c>
      <c r="F987" s="25" t="str">
        <f>IFERROR(VLOOKUP(D987,Variables!B:C,2,FALSE),"")</f>
        <v/>
      </c>
      <c r="G987" s="26" t="str">
        <f t="shared" si="3"/>
        <v>:</v>
      </c>
      <c r="H987" s="27" t="str">
        <f>IFERROR(VLOOKUP(G987,Variables!$A$22:$C$46,3,FALSE),"")</f>
        <v/>
      </c>
      <c r="I987" s="27"/>
      <c r="J987" s="27"/>
    </row>
    <row r="988" spans="2:10" ht="13.2" x14ac:dyDescent="0.25">
      <c r="B988" s="24"/>
      <c r="C988" s="24"/>
      <c r="D988" s="24"/>
      <c r="E988" s="25" t="str">
        <f>IFERROR(VLOOKUP(C988,Variables!B:C,2,FALSE),"")</f>
        <v/>
      </c>
      <c r="F988" s="25" t="str">
        <f>IFERROR(VLOOKUP(D988,Variables!B:C,2,FALSE),"")</f>
        <v/>
      </c>
      <c r="G988" s="26" t="str">
        <f t="shared" si="3"/>
        <v>:</v>
      </c>
      <c r="H988" s="27" t="str">
        <f>IFERROR(VLOOKUP(G988,Variables!$A$22:$C$46,3,FALSE),"")</f>
        <v/>
      </c>
      <c r="I988" s="27"/>
      <c r="J988" s="27"/>
    </row>
    <row r="989" spans="2:10" ht="13.2" x14ac:dyDescent="0.25">
      <c r="B989" s="24"/>
      <c r="C989" s="24"/>
      <c r="D989" s="24"/>
      <c r="E989" s="25" t="str">
        <f>IFERROR(VLOOKUP(C989,Variables!B:C,2,FALSE),"")</f>
        <v/>
      </c>
      <c r="F989" s="25" t="str">
        <f>IFERROR(VLOOKUP(D989,Variables!B:C,2,FALSE),"")</f>
        <v/>
      </c>
      <c r="G989" s="26" t="str">
        <f t="shared" si="3"/>
        <v>:</v>
      </c>
      <c r="H989" s="27" t="str">
        <f>IFERROR(VLOOKUP(G989,Variables!$A$22:$C$46,3,FALSE),"")</f>
        <v/>
      </c>
      <c r="I989" s="27"/>
      <c r="J989" s="27"/>
    </row>
    <row r="990" spans="2:10" ht="13.2" x14ac:dyDescent="0.25">
      <c r="B990" s="24"/>
      <c r="C990" s="24"/>
      <c r="D990" s="24"/>
      <c r="E990" s="25" t="str">
        <f>IFERROR(VLOOKUP(C990,Variables!B:C,2,FALSE),"")</f>
        <v/>
      </c>
      <c r="F990" s="25" t="str">
        <f>IFERROR(VLOOKUP(D990,Variables!B:C,2,FALSE),"")</f>
        <v/>
      </c>
      <c r="G990" s="26" t="str">
        <f t="shared" si="3"/>
        <v>:</v>
      </c>
      <c r="H990" s="27" t="str">
        <f>IFERROR(VLOOKUP(G990,Variables!$A$22:$C$46,3,FALSE),"")</f>
        <v/>
      </c>
      <c r="I990" s="27"/>
      <c r="J990" s="27"/>
    </row>
    <row r="991" spans="2:10" ht="13.2" x14ac:dyDescent="0.25">
      <c r="B991" s="24"/>
      <c r="C991" s="24"/>
      <c r="D991" s="24"/>
      <c r="E991" s="25" t="str">
        <f>IFERROR(VLOOKUP(C991,Variables!B:C,2,FALSE),"")</f>
        <v/>
      </c>
      <c r="F991" s="25" t="str">
        <f>IFERROR(VLOOKUP(D991,Variables!B:C,2,FALSE),"")</f>
        <v/>
      </c>
      <c r="G991" s="26" t="str">
        <f t="shared" si="3"/>
        <v>:</v>
      </c>
      <c r="H991" s="27" t="str">
        <f>IFERROR(VLOOKUP(G991,Variables!$A$22:$C$46,3,FALSE),"")</f>
        <v/>
      </c>
      <c r="I991" s="27"/>
      <c r="J991" s="27"/>
    </row>
    <row r="992" spans="2:10" ht="13.2" x14ac:dyDescent="0.25">
      <c r="B992" s="24"/>
      <c r="C992" s="24"/>
      <c r="D992" s="24"/>
      <c r="E992" s="25" t="str">
        <f>IFERROR(VLOOKUP(C992,Variables!B:C,2,FALSE),"")</f>
        <v/>
      </c>
      <c r="F992" s="25" t="str">
        <f>IFERROR(VLOOKUP(D992,Variables!B:C,2,FALSE),"")</f>
        <v/>
      </c>
      <c r="G992" s="26" t="str">
        <f t="shared" si="3"/>
        <v>:</v>
      </c>
      <c r="H992" s="27" t="str">
        <f>IFERROR(VLOOKUP(G992,Variables!$A$22:$C$46,3,FALSE),"")</f>
        <v/>
      </c>
      <c r="I992" s="27"/>
      <c r="J992" s="27"/>
    </row>
    <row r="993" spans="2:10" ht="13.2" x14ac:dyDescent="0.25">
      <c r="B993" s="24"/>
      <c r="C993" s="24"/>
      <c r="D993" s="24"/>
      <c r="E993" s="25" t="str">
        <f>IFERROR(VLOOKUP(C993,Variables!B:C,2,FALSE),"")</f>
        <v/>
      </c>
      <c r="F993" s="25" t="str">
        <f>IFERROR(VLOOKUP(D993,Variables!B:C,2,FALSE),"")</f>
        <v/>
      </c>
      <c r="G993" s="26" t="str">
        <f t="shared" si="3"/>
        <v>:</v>
      </c>
      <c r="H993" s="27" t="str">
        <f>IFERROR(VLOOKUP(G993,Variables!$A$22:$C$46,3,FALSE),"")</f>
        <v/>
      </c>
      <c r="I993" s="27"/>
      <c r="J993" s="27"/>
    </row>
    <row r="994" spans="2:10" ht="13.2" x14ac:dyDescent="0.25">
      <c r="B994" s="24"/>
      <c r="C994" s="24"/>
      <c r="D994" s="24"/>
      <c r="E994" s="25" t="str">
        <f>IFERROR(VLOOKUP(C994,Variables!B:C,2,FALSE),"")</f>
        <v/>
      </c>
      <c r="F994" s="25" t="str">
        <f>IFERROR(VLOOKUP(D994,Variables!B:C,2,FALSE),"")</f>
        <v/>
      </c>
      <c r="G994" s="26" t="str">
        <f t="shared" si="3"/>
        <v>:</v>
      </c>
      <c r="H994" s="27" t="str">
        <f>IFERROR(VLOOKUP(G994,Variables!$A$22:$C$46,3,FALSE),"")</f>
        <v/>
      </c>
      <c r="I994" s="27"/>
      <c r="J994" s="27"/>
    </row>
    <row r="995" spans="2:10" ht="13.2" x14ac:dyDescent="0.25">
      <c r="B995" s="24"/>
      <c r="C995" s="24"/>
      <c r="D995" s="24"/>
      <c r="E995" s="25" t="str">
        <f>IFERROR(VLOOKUP(C995,Variables!B:C,2,FALSE),"")</f>
        <v/>
      </c>
      <c r="F995" s="25" t="str">
        <f>IFERROR(VLOOKUP(D995,Variables!B:C,2,FALSE),"")</f>
        <v/>
      </c>
      <c r="G995" s="26" t="str">
        <f t="shared" si="3"/>
        <v>:</v>
      </c>
      <c r="H995" s="27" t="str">
        <f>IFERROR(VLOOKUP(G995,Variables!$A$22:$C$46,3,FALSE),"")</f>
        <v/>
      </c>
      <c r="I995" s="27"/>
      <c r="J995" s="27"/>
    </row>
    <row r="996" spans="2:10" ht="13.2" x14ac:dyDescent="0.25">
      <c r="B996" s="24"/>
      <c r="C996" s="24"/>
      <c r="D996" s="24"/>
      <c r="E996" s="25" t="str">
        <f>IFERROR(VLOOKUP(C996,Variables!B:C,2,FALSE),"")</f>
        <v/>
      </c>
      <c r="F996" s="25" t="str">
        <f>IFERROR(VLOOKUP(D996,Variables!B:C,2,FALSE),"")</f>
        <v/>
      </c>
      <c r="G996" s="26" t="str">
        <f t="shared" si="3"/>
        <v>:</v>
      </c>
      <c r="H996" s="27" t="str">
        <f>IFERROR(VLOOKUP(G996,Variables!$A$22:$C$46,3,FALSE),"")</f>
        <v/>
      </c>
      <c r="I996" s="27"/>
      <c r="J996" s="27"/>
    </row>
    <row r="997" spans="2:10" ht="13.2" x14ac:dyDescent="0.25">
      <c r="B997" s="24"/>
      <c r="C997" s="24"/>
      <c r="D997" s="24"/>
      <c r="E997" s="25" t="str">
        <f>IFERROR(VLOOKUP(C997,Variables!B:C,2,FALSE),"")</f>
        <v/>
      </c>
      <c r="F997" s="25" t="str">
        <f>IFERROR(VLOOKUP(D997,Variables!B:C,2,FALSE),"")</f>
        <v/>
      </c>
      <c r="G997" s="26" t="str">
        <f t="shared" si="3"/>
        <v>:</v>
      </c>
      <c r="H997" s="27" t="str">
        <f>IFERROR(VLOOKUP(G997,Variables!$A$22:$C$46,3,FALSE),"")</f>
        <v/>
      </c>
      <c r="I997" s="27"/>
      <c r="J997" s="27"/>
    </row>
    <row r="998" spans="2:10" ht="13.2" x14ac:dyDescent="0.25">
      <c r="B998" s="24"/>
      <c r="C998" s="24"/>
      <c r="D998" s="24"/>
      <c r="E998" s="25" t="str">
        <f>IFERROR(VLOOKUP(C998,Variables!B:C,2,FALSE),"")</f>
        <v/>
      </c>
      <c r="F998" s="25" t="str">
        <f>IFERROR(VLOOKUP(D998,Variables!B:C,2,FALSE),"")</f>
        <v/>
      </c>
      <c r="G998" s="26" t="str">
        <f t="shared" si="3"/>
        <v>:</v>
      </c>
      <c r="H998" s="27" t="str">
        <f>IFERROR(VLOOKUP(G998,Variables!$A$22:$C$46,3,FALSE),"")</f>
        <v/>
      </c>
      <c r="I998" s="27"/>
      <c r="J998" s="27"/>
    </row>
    <row r="999" spans="2:10" ht="13.2" x14ac:dyDescent="0.25">
      <c r="B999" s="24"/>
      <c r="C999" s="24"/>
      <c r="D999" s="24"/>
      <c r="E999" s="25" t="str">
        <f>IFERROR(VLOOKUP(C999,Variables!B:C,2,FALSE),"")</f>
        <v/>
      </c>
      <c r="F999" s="25" t="str">
        <f>IFERROR(VLOOKUP(D999,Variables!B:C,2,FALSE),"")</f>
        <v/>
      </c>
      <c r="G999" s="26" t="str">
        <f t="shared" si="3"/>
        <v>:</v>
      </c>
      <c r="H999" s="27" t="str">
        <f>IFERROR(VLOOKUP(G999,Variables!$A$22:$C$46,3,FALSE),"")</f>
        <v/>
      </c>
      <c r="I999" s="27"/>
      <c r="J999" s="27"/>
    </row>
    <row r="1000" spans="2:10" ht="13.2" x14ac:dyDescent="0.25">
      <c r="B1000" s="24"/>
      <c r="C1000" s="24"/>
      <c r="D1000" s="24"/>
      <c r="E1000" s="25" t="str">
        <f>IFERROR(VLOOKUP(C1000,Variables!B:C,2,FALSE),"")</f>
        <v/>
      </c>
      <c r="F1000" s="25" t="str">
        <f>IFERROR(VLOOKUP(D1000,Variables!B:C,2,FALSE),"")</f>
        <v/>
      </c>
      <c r="G1000" s="26" t="str">
        <f t="shared" si="3"/>
        <v>:</v>
      </c>
      <c r="H1000" s="27" t="str">
        <f>IFERROR(VLOOKUP(G1000,Variables!$A$22:$C$46,3,FALSE),"")</f>
        <v/>
      </c>
      <c r="I1000" s="27"/>
      <c r="J1000" s="27"/>
    </row>
    <row r="1001" spans="2:10" ht="13.2" x14ac:dyDescent="0.25">
      <c r="B1001" s="24"/>
      <c r="C1001" s="24"/>
      <c r="D1001" s="24"/>
      <c r="E1001" s="25" t="str">
        <f>IFERROR(VLOOKUP(C1001,Variables!B:C,2,FALSE),"")</f>
        <v/>
      </c>
      <c r="F1001" s="25" t="str">
        <f>IFERROR(VLOOKUP(D1001,Variables!B:C,2,FALSE),"")</f>
        <v/>
      </c>
      <c r="G1001" s="26" t="str">
        <f t="shared" si="3"/>
        <v>:</v>
      </c>
      <c r="H1001" s="27" t="str">
        <f>IFERROR(VLOOKUP(G1001,Variables!$A$22:$C$46,3,FALSE),"")</f>
        <v/>
      </c>
      <c r="I1001" s="27"/>
      <c r="J1001" s="27"/>
    </row>
  </sheetData>
  <mergeCells count="1">
    <mergeCell ref="B1:C1"/>
  </mergeCells>
  <conditionalFormatting sqref="H3:J1001">
    <cfRule type="containsText" dxfId="8" priority="1" operator="containsText" text="Bajo">
      <formula>NOT(ISERROR(SEARCH(("Bajo"),(H3))))</formula>
    </cfRule>
  </conditionalFormatting>
  <conditionalFormatting sqref="H3:J1001">
    <cfRule type="containsText" dxfId="7" priority="2" operator="containsText" text="Medio">
      <formula>NOT(ISERROR(SEARCH(("Medio"),(H3))))</formula>
    </cfRule>
  </conditionalFormatting>
  <conditionalFormatting sqref="H3:J1001">
    <cfRule type="containsText" dxfId="6" priority="3" operator="containsText" text="Alto">
      <formula>NOT(ISERROR(SEARCH(("Alto"),(H3))))</formula>
    </cfRule>
  </conditionalFormatting>
  <hyperlinks>
    <hyperlink ref="D1" r:id="rId1" xr:uid="{00000000-0004-0000-04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3">
        <x14:dataValidation type="list" allowBlank="1" xr:uid="{00000000-0002-0000-0400-000000000000}">
          <x14:formula1>
            <xm:f>Procesos!$A$3:$A$502</xm:f>
          </x14:formula1>
          <xm:sqref>B3:B1001</xm:sqref>
        </x14:dataValidation>
        <x14:dataValidation type="list" allowBlank="1" xr:uid="{00000000-0002-0000-0400-000001000000}">
          <x14:formula1>
            <xm:f>Variables!$B$13:$B$17</xm:f>
          </x14:formula1>
          <xm:sqref>D3:D1001</xm:sqref>
        </x14:dataValidation>
        <x14:dataValidation type="list" allowBlank="1" xr:uid="{00000000-0002-0000-0400-000002000000}">
          <x14:formula1>
            <xm:f>Variables!$B$5:$B$9</xm:f>
          </x14:formula1>
          <xm:sqref>C3:C1001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tabSelected="1" workbookViewId="0">
      <pane ySplit="1" topLeftCell="A2" activePane="bottomLeft" state="frozen"/>
      <selection pane="bottomLeft" activeCell="I10" sqref="I10"/>
    </sheetView>
  </sheetViews>
  <sheetFormatPr baseColWidth="10" defaultColWidth="14.44140625" defaultRowHeight="15.75" customHeight="1" x14ac:dyDescent="0.25"/>
  <cols>
    <col min="1" max="1" width="25.109375" customWidth="1"/>
    <col min="2" max="2" width="36.88671875" customWidth="1"/>
    <col min="3" max="3" width="17" customWidth="1"/>
    <col min="9" max="9" width="23" customWidth="1"/>
  </cols>
  <sheetData>
    <row r="1" spans="1:26" ht="24.75" customHeight="1" x14ac:dyDescent="0.35">
      <c r="A1" s="21"/>
      <c r="B1" s="28"/>
      <c r="C1" s="47" t="s">
        <v>4</v>
      </c>
      <c r="D1" s="48"/>
      <c r="E1" s="48"/>
      <c r="F1" s="48"/>
      <c r="G1" s="48"/>
      <c r="H1" s="49"/>
      <c r="I1" s="8" t="s">
        <v>5</v>
      </c>
      <c r="J1" s="10"/>
      <c r="K1" s="10"/>
      <c r="L1" s="10"/>
      <c r="M1" s="10"/>
      <c r="N1" s="10"/>
      <c r="O1" s="10"/>
      <c r="P1" s="10"/>
      <c r="Q1" s="10"/>
      <c r="R1" s="10"/>
      <c r="S1" s="10"/>
      <c r="T1" s="10"/>
      <c r="U1" s="10"/>
      <c r="V1" s="10"/>
      <c r="W1" s="10"/>
      <c r="X1" s="10"/>
      <c r="Y1" s="10"/>
      <c r="Z1" s="10"/>
    </row>
    <row r="2" spans="1:26" ht="13.2" x14ac:dyDescent="0.25">
      <c r="A2" s="10"/>
      <c r="B2" s="10"/>
      <c r="C2" s="10"/>
      <c r="D2" s="10"/>
      <c r="E2" s="10"/>
      <c r="F2" s="10"/>
      <c r="G2" s="10"/>
      <c r="H2" s="10"/>
      <c r="I2" s="10"/>
      <c r="J2" s="10"/>
      <c r="K2" s="10"/>
      <c r="L2" s="10"/>
      <c r="M2" s="10"/>
      <c r="N2" s="10"/>
      <c r="O2" s="10"/>
      <c r="P2" s="10"/>
      <c r="Q2" s="10"/>
      <c r="R2" s="10"/>
      <c r="S2" s="10"/>
      <c r="T2" s="10"/>
      <c r="U2" s="10"/>
      <c r="V2" s="10"/>
      <c r="W2" s="10"/>
      <c r="X2" s="10"/>
      <c r="Y2" s="10"/>
      <c r="Z2" s="10"/>
    </row>
    <row r="3" spans="1:26" ht="13.2" x14ac:dyDescent="0.2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43.5" customHeight="1" x14ac:dyDescent="0.25">
      <c r="A4" s="10"/>
      <c r="B4" s="29" t="str">
        <f>Variables!A9</f>
        <v>Frecuente</v>
      </c>
      <c r="C4" s="30">
        <f>COUNTIFS(Riesgos!E:E,5,Riesgos!F:F,1)</f>
        <v>0</v>
      </c>
      <c r="D4" s="30">
        <f>COUNTIFS(Riesgos!E:E,5,Riesgos!F:F,2)</f>
        <v>0</v>
      </c>
      <c r="E4" s="31">
        <f>COUNTIFS(Riesgos!E:E,5,Riesgos!F:F,3)</f>
        <v>0</v>
      </c>
      <c r="F4" s="31">
        <f>COUNTIFS(Riesgos!E:E,5,Riesgos!F:F,4)</f>
        <v>0</v>
      </c>
      <c r="G4" s="31">
        <f>COUNTIFS(Riesgos!E:E,5,Riesgos!F:F,5)</f>
        <v>0</v>
      </c>
      <c r="H4" s="10"/>
      <c r="I4" s="10"/>
      <c r="J4" s="10"/>
      <c r="K4" s="10"/>
      <c r="L4" s="10"/>
      <c r="M4" s="10"/>
      <c r="N4" s="10"/>
      <c r="O4" s="10"/>
      <c r="P4" s="10"/>
      <c r="Q4" s="10"/>
      <c r="R4" s="10"/>
      <c r="S4" s="10"/>
      <c r="T4" s="10"/>
      <c r="U4" s="10"/>
      <c r="V4" s="10"/>
      <c r="W4" s="10"/>
      <c r="X4" s="10"/>
      <c r="Y4" s="10"/>
      <c r="Z4" s="10"/>
    </row>
    <row r="5" spans="1:26" ht="43.5" customHeight="1" x14ac:dyDescent="0.25">
      <c r="A5" s="10"/>
      <c r="B5" s="29" t="str">
        <f>Variables!A8</f>
        <v>Probable</v>
      </c>
      <c r="C5" s="32">
        <f>COUNTIFS(Riesgos!E:E,4,Riesgos!F:F,1)</f>
        <v>0</v>
      </c>
      <c r="D5" s="30">
        <f>COUNTIFS(Riesgos!E:E,4,Riesgos!F:F,2)</f>
        <v>0</v>
      </c>
      <c r="E5" s="31">
        <f>COUNTIFS(Riesgos!E:E,4,Riesgos!F:F,3)</f>
        <v>0</v>
      </c>
      <c r="F5" s="31">
        <f>COUNTIFS(Riesgos!E:E,4,Riesgos!F:F,4)</f>
        <v>0</v>
      </c>
      <c r="G5" s="31">
        <f>COUNTIFS(Riesgos!E:E,4,Riesgos!F:F,5)</f>
        <v>0</v>
      </c>
      <c r="H5" s="10"/>
      <c r="I5" s="10"/>
      <c r="J5" s="10"/>
      <c r="K5" s="10"/>
      <c r="L5" s="10"/>
      <c r="M5" s="10"/>
      <c r="N5" s="10"/>
      <c r="O5" s="10"/>
      <c r="P5" s="10"/>
      <c r="Q5" s="10"/>
      <c r="R5" s="10"/>
      <c r="S5" s="10"/>
      <c r="T5" s="10"/>
      <c r="U5" s="10"/>
      <c r="V5" s="10"/>
      <c r="W5" s="10"/>
      <c r="X5" s="10"/>
      <c r="Y5" s="10"/>
      <c r="Z5" s="10"/>
    </row>
    <row r="6" spans="1:26" ht="43.5" customHeight="1" x14ac:dyDescent="0.25">
      <c r="A6" s="10"/>
      <c r="B6" s="29" t="str">
        <f>Variables!A7</f>
        <v>Ocasional</v>
      </c>
      <c r="C6" s="32">
        <f>COUNTIFS(Riesgos!E:E,3,Riesgos!F:F,1)</f>
        <v>0</v>
      </c>
      <c r="D6" s="50">
        <f>COUNTIFS(Riesgos!E:E,3,Riesgos!F:F,2)</f>
        <v>1</v>
      </c>
      <c r="E6" s="30">
        <f>COUNTIFS(Riesgos!E:E,3,Riesgos!F:F,3)</f>
        <v>0</v>
      </c>
      <c r="F6" s="31">
        <f>COUNTIFS(Riesgos!E:E,3,Riesgos!F:F,4)</f>
        <v>0</v>
      </c>
      <c r="G6" s="31">
        <f>COUNTIFS(Riesgos!E:E,3,Riesgos!F:F,5)</f>
        <v>0</v>
      </c>
      <c r="H6" s="10"/>
      <c r="I6" s="10"/>
      <c r="J6" s="10"/>
      <c r="K6" s="10"/>
      <c r="L6" s="10"/>
      <c r="M6" s="10"/>
      <c r="N6" s="10"/>
      <c r="O6" s="10"/>
      <c r="P6" s="10"/>
      <c r="Q6" s="10"/>
      <c r="R6" s="10"/>
      <c r="S6" s="10"/>
      <c r="T6" s="10"/>
      <c r="U6" s="10"/>
      <c r="V6" s="10"/>
      <c r="W6" s="10"/>
      <c r="X6" s="10"/>
      <c r="Y6" s="10"/>
      <c r="Z6" s="10"/>
    </row>
    <row r="7" spans="1:26" ht="43.5" customHeight="1" x14ac:dyDescent="0.25">
      <c r="A7" s="10"/>
      <c r="B7" s="29" t="str">
        <f>Variables!A6</f>
        <v>Posible</v>
      </c>
      <c r="C7" s="32">
        <f>COUNTIFS(Riesgos!E:E,2,Riesgos!F:F,1)</f>
        <v>0</v>
      </c>
      <c r="D7" s="32">
        <f>COUNTIFS(Riesgos!E:E,2,Riesgos!F:F,2)</f>
        <v>0</v>
      </c>
      <c r="E7" s="30">
        <f>COUNTIFS(Riesgos!E:E,2,Riesgos!F:F,3)</f>
        <v>0</v>
      </c>
      <c r="F7" s="30">
        <f>COUNTIFS(Riesgos!E:E,2,Riesgos!F:F,4)</f>
        <v>0</v>
      </c>
      <c r="G7" s="31">
        <f>COUNTIFS(Riesgos!E:E,2,Riesgos!F:F,5)</f>
        <v>0</v>
      </c>
      <c r="H7" s="10"/>
      <c r="I7" s="10"/>
      <c r="J7" s="10"/>
      <c r="K7" s="10"/>
      <c r="L7" s="10"/>
      <c r="M7" s="10"/>
      <c r="N7" s="10"/>
      <c r="O7" s="10"/>
      <c r="P7" s="10"/>
      <c r="Q7" s="10"/>
      <c r="R7" s="10"/>
      <c r="S7" s="10"/>
      <c r="T7" s="10"/>
      <c r="U7" s="10"/>
      <c r="V7" s="10"/>
      <c r="W7" s="10"/>
      <c r="X7" s="10"/>
      <c r="Y7" s="10"/>
      <c r="Z7" s="10"/>
    </row>
    <row r="8" spans="1:26" ht="43.5" customHeight="1" x14ac:dyDescent="0.25">
      <c r="A8" s="10"/>
      <c r="B8" s="29" t="str">
        <f>Variables!A5</f>
        <v>Improbable</v>
      </c>
      <c r="C8" s="33">
        <f>COUNTIFS(Riesgos!E:E,1,Riesgos!F:F,1)</f>
        <v>0</v>
      </c>
      <c r="D8" s="32">
        <f>COUNTIFS(Riesgos!E:E,1,Riesgos!F:F,2)</f>
        <v>0</v>
      </c>
      <c r="E8" s="32">
        <f>COUNTIFS(Riesgos!E:E,1,Riesgos!F:F,3)</f>
        <v>0</v>
      </c>
      <c r="F8" s="30">
        <f>COUNTIFS(Riesgos!E:E,1,Riesgos!F:F,4)</f>
        <v>0</v>
      </c>
      <c r="G8" s="30">
        <f>COUNTIFS(Riesgos!E:E,1,Riesgos!F:F,5)</f>
        <v>2</v>
      </c>
      <c r="H8" s="10"/>
      <c r="I8" s="10"/>
      <c r="J8" s="10"/>
      <c r="K8" s="10"/>
      <c r="L8" s="10"/>
      <c r="M8" s="10"/>
      <c r="N8" s="10"/>
      <c r="O8" s="10"/>
      <c r="P8" s="10"/>
      <c r="Q8" s="10"/>
      <c r="R8" s="10"/>
      <c r="S8" s="10"/>
      <c r="T8" s="10"/>
      <c r="U8" s="10"/>
      <c r="V8" s="10"/>
      <c r="W8" s="10"/>
      <c r="X8" s="10"/>
      <c r="Y8" s="10"/>
      <c r="Z8" s="10"/>
    </row>
    <row r="9" spans="1:26" ht="13.2"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3.2" x14ac:dyDescent="0.25">
      <c r="A10" s="10"/>
      <c r="B10" s="10"/>
      <c r="C10" s="29" t="str">
        <f>Variables!A13</f>
        <v>Insignificante</v>
      </c>
      <c r="D10" s="29" t="str">
        <f>Variables!A14</f>
        <v>Menor</v>
      </c>
      <c r="E10" s="29" t="str">
        <f>Variables!A15</f>
        <v>Moderado</v>
      </c>
      <c r="F10" s="29" t="str">
        <f>Variables!A16</f>
        <v>Mayor</v>
      </c>
      <c r="G10" s="29" t="str">
        <f>Variables!A17</f>
        <v>Catastrófico</v>
      </c>
      <c r="I10" s="10"/>
      <c r="J10" s="10"/>
      <c r="K10" s="10"/>
      <c r="L10" s="10"/>
      <c r="M10" s="10"/>
      <c r="N10" s="10"/>
      <c r="O10" s="10"/>
      <c r="P10" s="10"/>
      <c r="Q10" s="10"/>
      <c r="R10" s="10"/>
      <c r="S10" s="10"/>
      <c r="T10" s="10"/>
      <c r="U10" s="10"/>
      <c r="V10" s="10"/>
      <c r="W10" s="10"/>
      <c r="X10" s="10"/>
      <c r="Y10" s="10"/>
      <c r="Z10" s="10"/>
    </row>
    <row r="11" spans="1:26" ht="13.2"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3.2" x14ac:dyDescent="0.25">
      <c r="A12" s="10"/>
      <c r="B12" s="10"/>
      <c r="D12" s="15"/>
      <c r="E12" s="15"/>
      <c r="F12" s="15"/>
      <c r="G12" s="15"/>
      <c r="H12" s="10"/>
      <c r="I12" s="10"/>
      <c r="J12" s="10"/>
      <c r="K12" s="10"/>
      <c r="L12" s="10"/>
      <c r="M12" s="10"/>
      <c r="N12" s="10"/>
      <c r="O12" s="10"/>
      <c r="P12" s="10"/>
      <c r="Q12" s="10"/>
      <c r="R12" s="10"/>
      <c r="S12" s="10"/>
      <c r="T12" s="10"/>
      <c r="U12" s="10"/>
      <c r="V12" s="10"/>
      <c r="W12" s="10"/>
      <c r="X12" s="10"/>
      <c r="Y12" s="10"/>
      <c r="Z12" s="10"/>
    </row>
    <row r="13" spans="1:26" ht="13.2"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3.2"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3.2"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3.2"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3.2"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3.2"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3.2"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3.2"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3.2"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3.2"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3.2"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3.2"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3.2"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3.2"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3.2"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3.2"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3.2"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3.2"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3.2"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3.2"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3.2"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3.2"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3.2"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3.2"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3.2"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3.2"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3.2"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3.2"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3.2"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3.2"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3.2"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3.2"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3.2"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3.2"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3.2"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3.2"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3.2"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3.2"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3.2"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3.2"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3.2"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3.2"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3.2"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3.2"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3.2"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3.2"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3.2"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3.2"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3.2"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3.2"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3.2"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3.2"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3.2"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3.2"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3.2"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3.2"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3.2"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3.2"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3.2"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3.2"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3.2"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3.2"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3.2"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3.2"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3.2"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3.2"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3.2"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3.2"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3.2"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3.2"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3.2"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3.2"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3.2"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3.2"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3.2"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3.2"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3.2"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3.2"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3.2"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3.2"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3.2"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3.2"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3.2"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3.2"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3.2"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3.2"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3.2"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3.2"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3.2"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3.2"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3.2"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3.2"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3.2"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3.2"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3.2"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3.2"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3.2"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3.2"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3.2"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3.2"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3.2"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3.2"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3.2"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3.2"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3.2"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3.2"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3.2"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3.2"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3.2"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3.2"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3.2"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3.2"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3.2"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3.2"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3.2"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3.2"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3.2"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3.2"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3.2"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3.2"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3.2"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3.2"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3.2"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3.2"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3.2"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3.2"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3.2"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3.2"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3.2"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3.2"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3.2"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3.2"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3.2"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3.2"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3.2"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3.2"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3.2"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3.2"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3.2"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3.2"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3.2"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3.2"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3.2"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3.2"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3.2"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3.2"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3.2"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3.2"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3.2"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3.2"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3.2"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3.2"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3.2"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3.2"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3.2"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3.2"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3.2"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3.2"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3.2"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3.2"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3.2"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3.2"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3.2"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3.2"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3.2"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3.2"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3.2"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3.2"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3.2"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3.2"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3.2"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3.2"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3.2"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3.2"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3.2"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3.2"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3.2"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3.2"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3.2"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3.2"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3.2"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3.2"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3.2"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3.2"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3.2"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3.2"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3.2"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3.2"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3.2"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3.2"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3.2"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3.2"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3.2"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3.2"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3.2"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3.2"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3.2"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3.2"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3.2"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3.2"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3.2"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3.2"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3.2"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3.2"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3.2"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3.2"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3.2"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3.2"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3.2"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3.2"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3.2"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3.2"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3.2"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3.2"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3.2"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3.2"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3.2"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3.2"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3.2"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3.2"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3.2"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3.2"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3.2"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3.2"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3.2"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3.2"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3.2"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3.2"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3.2"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3.2"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3.2"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3.2"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3.2"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3.2"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3.2"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3.2"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3.2"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3.2"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3.2"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3.2"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3.2"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3.2"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3.2"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3.2"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3.2"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3.2"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3.2"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3.2"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3.2"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3.2"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3.2"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3.2"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3.2"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3.2"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3.2"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3.2"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3.2"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3.2"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3.2"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3.2"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3.2"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3.2"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3.2"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3.2"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3.2"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3.2"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3.2"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3.2"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3.2"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3.2"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3.2"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3.2"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3.2"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3.2"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3.2"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3.2"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3.2"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3.2"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3.2"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3.2"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3.2"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3.2"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3.2"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3.2"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3.2"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3.2"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3.2"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3.2"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3.2"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3.2"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3.2"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3.2"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3.2"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3.2"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3.2"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3.2"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3.2"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3.2"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3.2"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3.2"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3.2"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3.2"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3.2"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3.2"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3.2"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3.2"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3.2"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3.2"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3.2"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3.2"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3.2"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3.2"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3.2"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3.2"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3.2"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3.2"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3.2"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3.2"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3.2"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3.2"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3.2"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3.2"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3.2"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3.2"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3.2"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3.2"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3.2"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3.2"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3.2"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3.2"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3.2"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3.2"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3.2"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3.2"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3.2"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3.2"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3.2"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3.2"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3.2"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3.2"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3.2"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3.2"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3.2"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3.2"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3.2"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3.2"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3.2"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3.2"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3.2"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3.2"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3.2"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3.2"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3.2"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3.2"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3.2"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3.2"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3.2"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3.2"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3.2"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3.2"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3.2"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3.2"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3.2"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3.2"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3.2"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3.2"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3.2"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3.2"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3.2"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3.2"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3.2"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3.2"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3.2"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3.2"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3.2"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3.2"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3.2"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3.2"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3.2"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3.2"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3.2"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3.2"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3.2"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3.2"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3.2"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3.2"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3.2"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3.2"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3.2"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3.2"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3.2"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3.2"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3.2"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3.2"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3.2"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3.2"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3.2"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3.2"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3.2"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3.2"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3.2"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3.2"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3.2"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3.2"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3.2"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3.2"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3.2"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3.2"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3.2"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3.2"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3.2"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3.2"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3.2"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3.2"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3.2"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3.2"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3.2"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3.2"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3.2"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3.2"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3.2"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3.2"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3.2"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3.2"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3.2"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3.2"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3.2"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3.2"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3.2"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3.2"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3.2"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3.2"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3.2"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3.2"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3.2"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3.2"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3.2"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3.2"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3.2"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3.2"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3.2"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3.2"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3.2"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3.2"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3.2"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3.2"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3.2"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3.2"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3.2"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3.2"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3.2"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3.2"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3.2"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3.2"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3.2"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3.2"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3.2"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3.2"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3.2"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3.2"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3.2"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3.2"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3.2"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3.2"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3.2"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3.2"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3.2"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3.2"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3.2"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3.2"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3.2"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3.2"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3.2"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3.2"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3.2"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3.2"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3.2"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3.2"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3.2"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3.2"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3.2"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3.2"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3.2"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3.2"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3.2"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3.2"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3.2"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3.2"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3.2"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3.2"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3.2"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3.2"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3.2"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3.2"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3.2"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3.2"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3.2"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3.2"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3.2"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3.2"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3.2"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3.2"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3.2"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3.2"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3.2"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3.2"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3.2"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3.2"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3.2"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3.2"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3.2"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3.2"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3.2"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3.2"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3.2"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3.2"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3.2"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3.2"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3.2"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3.2"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3.2"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3.2"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3.2"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3.2"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3.2"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3.2"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3.2"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3.2"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3.2"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3.2"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3.2"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3.2"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3.2"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3.2"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3.2"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3.2"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3.2"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3.2"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3.2"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3.2"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3.2"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3.2"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3.2"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3.2"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3.2"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3.2"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3.2"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3.2"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3.2"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3.2"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3.2"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3.2"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3.2"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3.2"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3.2"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3.2"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3.2"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3.2"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3.2"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3.2"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3.2"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3.2"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3.2"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3.2"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3.2"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3.2"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3.2"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3.2"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3.2"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3.2"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3.2"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3.2"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3.2"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3.2"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3.2"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3.2"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3.2"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3.2"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3.2"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3.2"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3.2"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3.2"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3.2"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3.2"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3.2"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3.2"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3.2"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3.2"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3.2"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3.2"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3.2"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3.2"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3.2"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3.2"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3.2"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3.2"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3.2"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3.2"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3.2"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3.2"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3.2"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3.2"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3.2"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3.2"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3.2"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3.2"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3.2"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3.2"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3.2"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3.2"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3.2"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3.2"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3.2"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3.2"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3.2"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3.2"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3.2"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3.2"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3.2"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3.2"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3.2"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3.2"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3.2"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3.2"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3.2"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3.2"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3.2"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3.2"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3.2"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3.2"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3.2"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3.2"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3.2"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3.2"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3.2"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3.2"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3.2"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3.2"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3.2"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3.2"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3.2"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3.2"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3.2"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3.2"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3.2"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3.2"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3.2"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3.2"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3.2"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3.2"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3.2"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3.2"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3.2"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3.2"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3.2"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3.2"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3.2"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3.2"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3.2"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3.2"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3.2"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3.2"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3.2"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3.2"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3.2"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3.2"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3.2"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3.2"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3.2"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3.2"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3.2"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3.2"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3.2"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3.2"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3.2"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3.2"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3.2"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3.2"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3.2"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3.2"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3.2"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3.2"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3.2"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3.2"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3.2"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3.2"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3.2"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3.2"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3.2"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3.2"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3.2"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3.2"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3.2"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3.2"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3.2"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3.2"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3.2"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3.2"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3.2"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3.2"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3.2"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3.2"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3.2"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3.2"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3.2"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3.2"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3.2"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3.2"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3.2"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3.2"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3.2"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3.2"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3.2"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3.2"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3.2"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3.2"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3.2"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3.2"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3.2"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3.2"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3.2"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3.2"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3.2"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3.2"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3.2"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3.2"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3.2"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3.2"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3.2"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3.2"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3.2"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3.2"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3.2"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3.2"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3.2"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3.2"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3.2"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3.2"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3.2"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3.2"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3.2"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3.2"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3.2"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3.2"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3.2"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3.2"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3.2"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3.2"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3.2"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3.2"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3.2"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3.2"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3.2"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3.2"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3.2"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3.2"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3.2"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3.2"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3.2"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3.2"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3.2"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3.2"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3.2"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3.2"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3.2"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3.2"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3.2"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3.2"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3.2"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3.2"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3.2"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3.2"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3.2"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3.2"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3.2"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3.2"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3.2"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3.2"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3.2"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3.2"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3.2"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3.2"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3.2"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3.2"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3.2"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3.2"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3.2"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3.2"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3.2"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3.2"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3.2"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3.2"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3.2"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3.2"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3.2"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3.2"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3.2"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3.2"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3.2"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3.2"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3.2"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3.2"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3.2"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3.2"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3.2"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3.2"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3.2"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3.2"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3.2"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3.2"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3.2"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3.2"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3.2"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3.2"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3.2"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3.2"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3.2"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3.2"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3.2"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3.2"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3.2"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3.2"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3.2"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3.2"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3.2"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3.2"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3.2"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3.2"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3.2"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3.2"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3.2"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3.2"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3.2"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3.2"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3.2"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3.2"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3.2"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3.2"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3.2"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3.2"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3.2"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3.2"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3.2"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3.2"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3.2"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3.2"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3.2"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3.2"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3.2"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3.2"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3.2"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3.2"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3.2"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3.2"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3.2"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3.2"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3.2"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3.2"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3.2"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3.2"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3.2"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3.2"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3.2"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3.2"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3.2"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3.2"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3.2"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3.2"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3.2"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3.2"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3.2"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3.2"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3.2"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3.2"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3.2"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3.2"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3.2"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3.2"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3.2"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3.2"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3.2"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3.2"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3.2"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3.2"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3.2"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3.2"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3.2"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3.2"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3.2"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3.2"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3.2"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3.2"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3.2"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3.2"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3.2"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3.2"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3.2"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3.2"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3.2"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3.2"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3.2"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3.2"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3.2"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3.2"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3.2"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3.2"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3.2"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3.2"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3.2"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3.2"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3.2"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3.2"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3.2"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3.2"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3.2"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3.2"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3.2"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3.2"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3.2"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3.2"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3.2"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3.2"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3.2"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3.2"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3.2"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3.2"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3.2"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3.2"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3.2"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3.2"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3.2"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3.2"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3.2"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3.2"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3.2"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3.2"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3.2"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3.2"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3.2"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3.2"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3.2"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3.2"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3.2"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3.2"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3.2"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3.2"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3.2"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3.2"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3.2"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3.2"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3.2"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3.2"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3.2"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3.2"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3.2"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3.2"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3.2"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3.2"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3.2"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3.2"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3.2"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3.2"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3.2"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3.2"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3.2"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3.2"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3.2"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3.2"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3.2"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3.2"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3.2"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3.2"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3.2"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3.2"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3.2"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3.2"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3.2"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3.2"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3.2"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3.2"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3.2"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3.2"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3.2"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3.2"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3.2"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3.2"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3.2"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3.2"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1">
    <mergeCell ref="C1:H1"/>
  </mergeCells>
  <conditionalFormatting sqref="C4:G8">
    <cfRule type="cellIs" dxfId="4" priority="3" operator="greaterThan">
      <formula>0</formula>
    </cfRule>
  </conditionalFormatting>
  <conditionalFormatting sqref="D6">
    <cfRule type="cellIs" dxfId="3" priority="2" operator="greaterThan">
      <formula>0</formula>
    </cfRule>
  </conditionalFormatting>
  <conditionalFormatting sqref="G8">
    <cfRule type="cellIs" dxfId="0" priority="1" operator="greaterThan">
      <formula>0</formula>
    </cfRule>
  </conditionalFormatting>
  <hyperlinks>
    <hyperlink ref="I1" r:id="rId1" xr:uid="{00000000-0004-0000-0500-000000000000}"/>
  </hyperlinks>
  <pageMargins left="0.7" right="0.7" top="0.75" bottom="0.75" header="0.3" footer="0.3"/>
  <pageSetup paperSize="9" orientation="portrait" horizontalDpi="90" verticalDpi="9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Instrucciones</vt:lpstr>
      <vt:lpstr>Variables</vt:lpstr>
      <vt:lpstr>Procesos</vt:lpstr>
      <vt:lpstr>Riesgos</vt:lpstr>
      <vt:lpstr>Matriz de 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Ramón Miranda</dc:creator>
  <cp:lastModifiedBy>Ramón Miranda</cp:lastModifiedBy>
  <dcterms:created xsi:type="dcterms:W3CDTF">2022-01-09T11:03:37Z</dcterms:created>
  <dcterms:modified xsi:type="dcterms:W3CDTF">2022-07-03T17:40:45Z</dcterms:modified>
</cp:coreProperties>
</file>