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/>
  <c r="C17" i="1" s="1"/>
  <c r="B5" i="1"/>
  <c r="D5" i="1" l="1"/>
  <c r="D17" i="1"/>
  <c r="D12" i="1"/>
  <c r="B12" i="1"/>
  <c r="B17" i="1"/>
</calcChain>
</file>

<file path=xl/sharedStrings.xml><?xml version="1.0" encoding="utf-8"?>
<sst xmlns="http://schemas.openxmlformats.org/spreadsheetml/2006/main" count="65" uniqueCount="46">
  <si>
    <t>CAPITAL CONTRIBUIDO</t>
  </si>
  <si>
    <t xml:space="preserve">CAPITAL GANADO </t>
  </si>
  <si>
    <t>CAPITAL CONTABLE</t>
  </si>
  <si>
    <t>BALANCE GENERAL 2020</t>
  </si>
  <si>
    <t>BALANCE GENERAL 2021</t>
  </si>
  <si>
    <t>SALDOS INICIALES</t>
  </si>
  <si>
    <t xml:space="preserve">ACTIVO </t>
  </si>
  <si>
    <t xml:space="preserve">PASIVO </t>
  </si>
  <si>
    <t>AUMENTOS</t>
  </si>
  <si>
    <t xml:space="preserve">ACTIVO CIRCULANTE </t>
  </si>
  <si>
    <t>PASIVO CIRCULANTE</t>
  </si>
  <si>
    <t xml:space="preserve">APORTACION DE CAPITAL </t>
  </si>
  <si>
    <t>BANCOS</t>
  </si>
  <si>
    <t>ACREEDORES</t>
  </si>
  <si>
    <t>UTILIDADES</t>
  </si>
  <si>
    <t>CLIENTES</t>
  </si>
  <si>
    <t>PROVEEDORES</t>
  </si>
  <si>
    <t xml:space="preserve">RESERVA LEGAL </t>
  </si>
  <si>
    <t>DEUDORES</t>
  </si>
  <si>
    <t xml:space="preserve">IMPUESTOS POR PAGAR </t>
  </si>
  <si>
    <t>IMSS</t>
  </si>
  <si>
    <t>EMISION DE ACCIONES</t>
  </si>
  <si>
    <t>MERCANCIAS</t>
  </si>
  <si>
    <t>PRIMA POR COLOCACION DE ACCIONES</t>
  </si>
  <si>
    <t xml:space="preserve">CAPITAL SOCIAL </t>
  </si>
  <si>
    <t>DISMINUCIONES</t>
  </si>
  <si>
    <t xml:space="preserve">ACTIVO FIJO </t>
  </si>
  <si>
    <t>ACCIONES EMITIDAS</t>
  </si>
  <si>
    <t>RESERVA LEGAL 5%</t>
  </si>
  <si>
    <t xml:space="preserve">AUTOMOVIL </t>
  </si>
  <si>
    <t>DECRETO DE DIVIDENDOS</t>
  </si>
  <si>
    <t>AUTOMOVIL</t>
  </si>
  <si>
    <t xml:space="preserve">ACTIVO DIFERIDO </t>
  </si>
  <si>
    <t xml:space="preserve">UTILIDAD </t>
  </si>
  <si>
    <t>UTILIDAD  DE EJERCICIOS ANT</t>
  </si>
  <si>
    <t>INCREMENTO O DISMINUCION NET A</t>
  </si>
  <si>
    <t xml:space="preserve">UTILIDAD DEL EJERCICIO </t>
  </si>
  <si>
    <t xml:space="preserve">APORTACION DE CAPITAL POR 150,000, PROTOCOLIZADO EN ACTA </t>
  </si>
  <si>
    <t>RESERVA LEGAL DE 5 %</t>
  </si>
  <si>
    <t xml:space="preserve">TOTAL DE ACTIVO </t>
  </si>
  <si>
    <t xml:space="preserve">PASIVO + CAPITAL </t>
  </si>
  <si>
    <t>SE DECRETAN DIVIDENDOS 120,000</t>
  </si>
  <si>
    <t>SE EMITE CAPITAL SOCIAL 50,000 CON VALOR NOMINAL DE 10</t>
  </si>
  <si>
    <t>CON UN PRECIO DE VENTA 12</t>
  </si>
  <si>
    <t xml:space="preserve">PRECIO DE VENTA </t>
  </si>
  <si>
    <t xml:space="preserve">EMISION DE 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</si>
</sst>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66CC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0" xfId="0" applyFont="1"/>
    <xf numFmtId="43" fontId="2" fillId="0" borderId="5" xfId="1" applyFont="1" applyBorder="1"/>
    <xf numFmtId="43" fontId="2" fillId="0" borderId="0" xfId="1" applyFont="1"/>
    <xf numFmtId="43" fontId="2" fillId="0" borderId="0" xfId="0" applyNumberFormat="1" applyFont="1"/>
    <xf numFmtId="43" fontId="2" fillId="0" borderId="0" xfId="1" applyFont="1" applyBorder="1"/>
    <xf numFmtId="0" fontId="4" fillId="0" borderId="0" xfId="0" applyFont="1"/>
    <xf numFmtId="43" fontId="5" fillId="0" borderId="0" xfId="1" applyFont="1"/>
    <xf numFmtId="43" fontId="0" fillId="0" borderId="0" xfId="1" applyFont="1" applyBorder="1"/>
    <xf numFmtId="43" fontId="0" fillId="0" borderId="5" xfId="1" applyFont="1" applyBorder="1"/>
    <xf numFmtId="43" fontId="4" fillId="0" borderId="0" xfId="1" applyFont="1"/>
    <xf numFmtId="43" fontId="2" fillId="0" borderId="5" xfId="0" applyNumberFormat="1" applyFont="1" applyBorder="1"/>
    <xf numFmtId="43" fontId="6" fillId="0" borderId="0" xfId="1" applyFont="1"/>
    <xf numFmtId="9" fontId="4" fillId="0" borderId="0" xfId="0" applyNumberFormat="1" applyFont="1"/>
    <xf numFmtId="0" fontId="2" fillId="0" borderId="5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6" xfId="0" applyFont="1" applyBorder="1"/>
    <xf numFmtId="43" fontId="2" fillId="0" borderId="7" xfId="1" applyFont="1" applyBorder="1"/>
    <xf numFmtId="0" fontId="2" fillId="0" borderId="7" xfId="0" applyFont="1" applyBorder="1"/>
    <xf numFmtId="43" fontId="2" fillId="0" borderId="8" xfId="1" applyFont="1" applyBorder="1"/>
    <xf numFmtId="0" fontId="7" fillId="0" borderId="6" xfId="0" applyFont="1" applyBorder="1"/>
    <xf numFmtId="43" fontId="7" fillId="0" borderId="7" xfId="1" applyFont="1" applyBorder="1"/>
    <xf numFmtId="0" fontId="7" fillId="0" borderId="7" xfId="0" applyFont="1" applyBorder="1"/>
    <xf numFmtId="43" fontId="7" fillId="0" borderId="8" xfId="1" applyFont="1" applyBorder="1"/>
    <xf numFmtId="43" fontId="0" fillId="0" borderId="0" xfId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/>
  </sheetViews>
  <sheetFormatPr baseColWidth="10" defaultRowHeight="15" x14ac:dyDescent="0.25"/>
  <cols>
    <col min="1" max="1" width="32" bestFit="1" customWidth="1"/>
    <col min="2" max="2" width="20.5703125" customWidth="1"/>
    <col min="3" max="3" width="17.7109375" customWidth="1"/>
    <col min="4" max="4" width="17" bestFit="1" customWidth="1"/>
    <col min="8" max="8" width="18.85546875" customWidth="1"/>
    <col min="9" max="9" width="11.140625" bestFit="1" customWidth="1"/>
    <col min="11" max="11" width="17.85546875" bestFit="1" customWidth="1"/>
    <col min="12" max="12" width="11.140625" bestFit="1" customWidth="1"/>
    <col min="14" max="14" width="18.42578125" bestFit="1" customWidth="1"/>
    <col min="15" max="15" width="16.140625" bestFit="1" customWidth="1"/>
    <col min="17" max="17" width="33.85546875" customWidth="1"/>
    <col min="18" max="18" width="16.140625" bestFit="1" customWidth="1"/>
    <col min="21" max="21" width="11.140625" bestFit="1" customWidth="1"/>
  </cols>
  <sheetData>
    <row r="1" spans="1:18" thickBot="1" x14ac:dyDescent="0.4"/>
    <row r="2" spans="1:18" ht="18.600000000000001" x14ac:dyDescent="0.45">
      <c r="B2" t="s">
        <v>0</v>
      </c>
      <c r="C2" t="s">
        <v>1</v>
      </c>
      <c r="D2" t="s">
        <v>2</v>
      </c>
      <c r="H2" s="35" t="s">
        <v>3</v>
      </c>
      <c r="I2" s="36"/>
      <c r="J2" s="36"/>
      <c r="K2" s="36"/>
      <c r="L2" s="37"/>
      <c r="N2" s="35" t="s">
        <v>4</v>
      </c>
      <c r="O2" s="36"/>
      <c r="P2" s="36"/>
      <c r="Q2" s="36"/>
      <c r="R2" s="37"/>
    </row>
    <row r="3" spans="1:18" ht="14.45" x14ac:dyDescent="0.35">
      <c r="A3" t="s">
        <v>5</v>
      </c>
      <c r="B3" s="1">
        <v>170000</v>
      </c>
      <c r="C3" s="1">
        <v>184000</v>
      </c>
      <c r="D3" s="2">
        <v>354000</v>
      </c>
      <c r="H3" s="3"/>
      <c r="L3" s="4"/>
      <c r="N3" s="3"/>
      <c r="R3" s="4"/>
    </row>
    <row r="4" spans="1:18" ht="14.45" x14ac:dyDescent="0.35">
      <c r="H4" s="5" t="s">
        <v>6</v>
      </c>
      <c r="I4" s="6"/>
      <c r="K4" s="6" t="s">
        <v>7</v>
      </c>
      <c r="L4" s="7"/>
      <c r="N4" s="5" t="s">
        <v>6</v>
      </c>
      <c r="Q4" s="6" t="s">
        <v>7</v>
      </c>
      <c r="R4" s="4"/>
    </row>
    <row r="5" spans="1:18" ht="14.45" x14ac:dyDescent="0.35">
      <c r="A5" s="6" t="s">
        <v>8</v>
      </c>
      <c r="B5" s="8">
        <f>+SUM(B6:B10)</f>
        <v>0</v>
      </c>
      <c r="C5" s="8">
        <f>+SUM(C6:C10)</f>
        <v>0</v>
      </c>
      <c r="D5" s="9">
        <f>+B5+C5</f>
        <v>0</v>
      </c>
      <c r="H5" s="5" t="s">
        <v>9</v>
      </c>
      <c r="I5" s="10">
        <v>752000</v>
      </c>
      <c r="K5" s="6" t="s">
        <v>10</v>
      </c>
      <c r="L5" s="7">
        <v>538000</v>
      </c>
      <c r="N5" s="5" t="s">
        <v>9</v>
      </c>
      <c r="O5" s="10">
        <v>1464248.76</v>
      </c>
      <c r="Q5" s="6" t="s">
        <v>10</v>
      </c>
      <c r="R5" s="4">
        <v>540248.76</v>
      </c>
    </row>
    <row r="6" spans="1:18" ht="14.45" x14ac:dyDescent="0.35">
      <c r="A6" s="11" t="s">
        <v>11</v>
      </c>
      <c r="B6" s="12"/>
      <c r="H6" s="3" t="s">
        <v>12</v>
      </c>
      <c r="I6" s="13">
        <v>247000</v>
      </c>
      <c r="K6" t="s">
        <v>13</v>
      </c>
      <c r="L6" s="14">
        <v>300000</v>
      </c>
      <c r="N6" s="3" t="s">
        <v>12</v>
      </c>
      <c r="O6" s="13">
        <v>469555</v>
      </c>
      <c r="Q6" t="s">
        <v>13</v>
      </c>
      <c r="R6" s="4">
        <v>200000</v>
      </c>
    </row>
    <row r="7" spans="1:18" ht="14.45" x14ac:dyDescent="0.35">
      <c r="A7" t="s">
        <v>14</v>
      </c>
      <c r="C7" s="2"/>
      <c r="H7" s="3" t="s">
        <v>15</v>
      </c>
      <c r="I7" s="13">
        <v>345000</v>
      </c>
      <c r="K7" t="s">
        <v>16</v>
      </c>
      <c r="L7" s="14">
        <v>140000</v>
      </c>
      <c r="N7" s="3" t="s">
        <v>15</v>
      </c>
      <c r="O7" s="13">
        <v>520800</v>
      </c>
      <c r="Q7" t="s">
        <v>16</v>
      </c>
      <c r="R7" s="4">
        <v>340000</v>
      </c>
    </row>
    <row r="8" spans="1:18" ht="14.45" x14ac:dyDescent="0.35">
      <c r="A8" s="11" t="s">
        <v>17</v>
      </c>
      <c r="C8" s="15"/>
      <c r="H8" s="3" t="s">
        <v>18</v>
      </c>
      <c r="I8" s="13">
        <v>80000</v>
      </c>
      <c r="K8" t="s">
        <v>19</v>
      </c>
      <c r="L8" s="14">
        <v>98000</v>
      </c>
      <c r="N8" s="3" t="s">
        <v>18</v>
      </c>
      <c r="O8" s="13">
        <v>188893.76</v>
      </c>
      <c r="Q8" t="s">
        <v>20</v>
      </c>
      <c r="R8" s="4">
        <v>248.76</v>
      </c>
    </row>
    <row r="9" spans="1:18" ht="14.45" x14ac:dyDescent="0.35">
      <c r="A9" s="11" t="s">
        <v>21</v>
      </c>
      <c r="B9" s="15"/>
      <c r="H9" s="3" t="s">
        <v>22</v>
      </c>
      <c r="I9" s="13">
        <v>80000</v>
      </c>
      <c r="L9" s="14"/>
      <c r="N9" s="3" t="s">
        <v>22</v>
      </c>
      <c r="O9" s="13">
        <v>285000</v>
      </c>
      <c r="R9" s="4"/>
    </row>
    <row r="10" spans="1:18" ht="14.45" x14ac:dyDescent="0.35">
      <c r="A10" s="11" t="s">
        <v>23</v>
      </c>
      <c r="B10" s="15"/>
      <c r="H10" s="3"/>
      <c r="I10" s="13"/>
      <c r="L10" s="4"/>
      <c r="N10" s="3"/>
      <c r="O10" s="13"/>
      <c r="Q10" s="6" t="s">
        <v>2</v>
      </c>
      <c r="R10" s="16">
        <v>1064000</v>
      </c>
    </row>
    <row r="11" spans="1:18" ht="14.45" x14ac:dyDescent="0.35">
      <c r="H11" s="3"/>
      <c r="I11" s="13"/>
      <c r="L11" s="4"/>
      <c r="N11" s="3"/>
      <c r="O11" s="13"/>
      <c r="Q11" t="s">
        <v>24</v>
      </c>
      <c r="R11" s="14">
        <v>320000</v>
      </c>
    </row>
    <row r="12" spans="1:18" ht="15.6" x14ac:dyDescent="0.35">
      <c r="A12" s="6" t="s">
        <v>25</v>
      </c>
      <c r="B12">
        <f ca="1">+SUM(B12:B14)</f>
        <v>0</v>
      </c>
      <c r="C12" s="2">
        <f>+C13+C14</f>
        <v>0</v>
      </c>
      <c r="D12" s="17">
        <f ca="1">+B12+C12</f>
        <v>0</v>
      </c>
      <c r="H12" s="5" t="s">
        <v>26</v>
      </c>
      <c r="I12" s="10">
        <v>140000</v>
      </c>
      <c r="L12" s="4"/>
      <c r="N12" s="5" t="s">
        <v>26</v>
      </c>
      <c r="O12" s="10">
        <v>140000</v>
      </c>
      <c r="Q12" t="s">
        <v>27</v>
      </c>
      <c r="R12" s="14">
        <v>500000</v>
      </c>
    </row>
    <row r="13" spans="1:18" ht="14.45" x14ac:dyDescent="0.35">
      <c r="A13" s="18" t="s">
        <v>28</v>
      </c>
      <c r="B13" s="15"/>
      <c r="C13" s="15"/>
      <c r="H13" s="3" t="s">
        <v>29</v>
      </c>
      <c r="I13" s="13">
        <v>140000</v>
      </c>
      <c r="K13" s="6" t="s">
        <v>2</v>
      </c>
      <c r="L13" s="7">
        <v>354000</v>
      </c>
      <c r="N13" s="3"/>
      <c r="O13" s="13"/>
      <c r="Q13" t="s">
        <v>23</v>
      </c>
      <c r="R13" s="14">
        <v>100000</v>
      </c>
    </row>
    <row r="14" spans="1:18" ht="14.45" x14ac:dyDescent="0.35">
      <c r="A14" s="11" t="s">
        <v>30</v>
      </c>
      <c r="C14" s="15"/>
      <c r="H14" s="3"/>
      <c r="I14" s="13"/>
      <c r="K14" t="s">
        <v>24</v>
      </c>
      <c r="L14" s="14">
        <v>170000</v>
      </c>
      <c r="N14" s="3" t="s">
        <v>31</v>
      </c>
      <c r="O14" s="13">
        <v>140000</v>
      </c>
      <c r="R14" s="14"/>
    </row>
    <row r="15" spans="1:18" ht="14.45" x14ac:dyDescent="0.35">
      <c r="H15" s="5" t="s">
        <v>32</v>
      </c>
      <c r="I15" s="10"/>
      <c r="K15" t="s">
        <v>33</v>
      </c>
      <c r="L15" s="14">
        <v>184000</v>
      </c>
      <c r="N15" s="3"/>
      <c r="O15" s="13"/>
      <c r="Q15" t="s">
        <v>17</v>
      </c>
      <c r="R15" s="14">
        <v>9200</v>
      </c>
    </row>
    <row r="16" spans="1:18" ht="14.45" x14ac:dyDescent="0.35">
      <c r="H16" s="3"/>
      <c r="I16" s="13">
        <v>0</v>
      </c>
      <c r="L16" s="14"/>
      <c r="N16" s="5" t="s">
        <v>32</v>
      </c>
      <c r="O16" s="10"/>
      <c r="Q16" t="s">
        <v>34</v>
      </c>
      <c r="R16" s="14">
        <v>54800</v>
      </c>
    </row>
    <row r="17" spans="1:21" ht="14.45" x14ac:dyDescent="0.35">
      <c r="A17" t="s">
        <v>35</v>
      </c>
      <c r="B17" s="2">
        <f ca="1">+B3+B5-B12</f>
        <v>0</v>
      </c>
      <c r="C17" s="2">
        <f>+C3+C5-C12</f>
        <v>184000</v>
      </c>
      <c r="D17" s="2">
        <f t="shared" ref="D17" ca="1" si="0">+D3+D5-D12</f>
        <v>0</v>
      </c>
      <c r="H17" s="3"/>
      <c r="L17" s="4"/>
      <c r="N17" s="3"/>
      <c r="O17" s="13"/>
      <c r="Q17" t="s">
        <v>36</v>
      </c>
      <c r="R17" s="14">
        <v>80000</v>
      </c>
    </row>
    <row r="18" spans="1:21" thickBot="1" x14ac:dyDescent="0.4">
      <c r="D18" s="2">
        <v>0</v>
      </c>
      <c r="H18" s="5"/>
      <c r="I18" s="6"/>
      <c r="J18" s="6"/>
      <c r="K18" s="6"/>
      <c r="L18" s="19"/>
      <c r="N18" s="3"/>
      <c r="R18" s="4"/>
    </row>
    <row r="19" spans="1:21" ht="14.45" x14ac:dyDescent="0.35">
      <c r="A19" s="20" t="s">
        <v>37</v>
      </c>
      <c r="B19" s="21"/>
      <c r="C19" s="22"/>
      <c r="H19" s="3"/>
      <c r="L19" s="4"/>
      <c r="N19" s="3"/>
      <c r="R19" s="4"/>
    </row>
    <row r="20" spans="1:21" ht="15.95" thickBot="1" x14ac:dyDescent="0.4">
      <c r="A20" s="3" t="s">
        <v>38</v>
      </c>
      <c r="C20" s="4"/>
      <c r="H20" s="23" t="s">
        <v>39</v>
      </c>
      <c r="I20" s="24">
        <v>892000</v>
      </c>
      <c r="J20" s="25"/>
      <c r="K20" s="25" t="s">
        <v>40</v>
      </c>
      <c r="L20" s="26">
        <v>892000</v>
      </c>
      <c r="N20" s="27" t="s">
        <v>39</v>
      </c>
      <c r="O20" s="28">
        <v>1604248.76</v>
      </c>
      <c r="P20" s="29"/>
      <c r="Q20" s="29" t="s">
        <v>40</v>
      </c>
      <c r="R20" s="30">
        <v>1604248.76</v>
      </c>
      <c r="S20" s="2">
        <v>0</v>
      </c>
      <c r="U20" s="2">
        <v>0</v>
      </c>
    </row>
    <row r="21" spans="1:21" ht="14.45" x14ac:dyDescent="0.35">
      <c r="A21" s="3" t="s">
        <v>41</v>
      </c>
      <c r="C21" s="4"/>
    </row>
    <row r="22" spans="1:21" ht="14.45" x14ac:dyDescent="0.35">
      <c r="A22" s="3" t="s">
        <v>42</v>
      </c>
      <c r="C22" s="4"/>
    </row>
    <row r="23" spans="1:21" ht="14.45" x14ac:dyDescent="0.35">
      <c r="A23" s="3" t="s">
        <v>43</v>
      </c>
      <c r="C23" s="4"/>
    </row>
    <row r="24" spans="1:21" ht="14.45" x14ac:dyDescent="0.35">
      <c r="A24" s="3"/>
      <c r="C24" s="4"/>
    </row>
    <row r="25" spans="1:21" ht="14.45" x14ac:dyDescent="0.35">
      <c r="A25" s="3" t="s">
        <v>44</v>
      </c>
      <c r="B25" s="31">
        <v>600000</v>
      </c>
      <c r="C25" s="4"/>
    </row>
    <row r="26" spans="1:21" ht="14.45" x14ac:dyDescent="0.35">
      <c r="A26" s="3" t="s">
        <v>45</v>
      </c>
      <c r="B26" s="1">
        <v>500000</v>
      </c>
      <c r="C26" s="4"/>
    </row>
    <row r="27" spans="1:21" ht="14.45" x14ac:dyDescent="0.35">
      <c r="A27" s="3"/>
      <c r="B27" s="2">
        <v>100000</v>
      </c>
      <c r="C27" s="4"/>
    </row>
    <row r="28" spans="1:21" thickBot="1" x14ac:dyDescent="0.4">
      <c r="A28" s="32"/>
      <c r="B28" s="33"/>
      <c r="C28" s="34"/>
    </row>
  </sheetData>
  <mergeCells count="2">
    <mergeCell ref="H2:L2"/>
    <mergeCell ref="N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Administrador</cp:lastModifiedBy>
  <dcterms:created xsi:type="dcterms:W3CDTF">2021-09-04T13:58:24Z</dcterms:created>
  <dcterms:modified xsi:type="dcterms:W3CDTF">2021-09-06T19:08:36Z</dcterms:modified>
</cp:coreProperties>
</file>