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f505a2f2a0030ac/Documentos/Despacho_Cursos/Cursos/COFIDE/2025/25 02 07 Pension modalidad 40/2025/"/>
    </mc:Choice>
  </mc:AlternateContent>
  <xr:revisionPtr revIDLastSave="0" documentId="8_{AF09C643-7B65-4AF0-8767-65C76D1909A8}" xr6:coauthVersionLast="47" xr6:coauthVersionMax="47" xr10:uidLastSave="{00000000-0000-0000-0000-000000000000}"/>
  <bookViews>
    <workbookView xWindow="-108" yWindow="-108" windowWidth="23256" windowHeight="13176" xr2:uid="{A5376138-77E3-4FEE-B7E3-9541378D82BE}"/>
  </bookViews>
  <sheets>
    <sheet name="c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E4" i="1"/>
  <c r="G4" i="1" s="1"/>
  <c r="H4" i="1" s="1"/>
  <c r="I4" i="1" s="1"/>
  <c r="C6" i="1" l="1"/>
  <c r="E6" i="1" s="1"/>
  <c r="G6" i="1" s="1"/>
  <c r="H6" i="1" s="1"/>
  <c r="I6" i="1" s="1"/>
  <c r="B7" i="1"/>
  <c r="C5" i="1"/>
  <c r="E5" i="1" s="1"/>
  <c r="G5" i="1" s="1"/>
  <c r="H5" i="1" s="1"/>
  <c r="I5" i="1" s="1"/>
  <c r="C7" i="1" l="1"/>
  <c r="E7" i="1" s="1"/>
  <c r="G7" i="1" s="1"/>
  <c r="H7" i="1" s="1"/>
  <c r="I7" i="1" s="1"/>
  <c r="B8" i="1"/>
  <c r="C8" i="1" l="1"/>
  <c r="E8" i="1" s="1"/>
  <c r="G8" i="1" s="1"/>
  <c r="H8" i="1" s="1"/>
  <c r="I8" i="1" s="1"/>
  <c r="B9" i="1"/>
  <c r="B10" i="1" l="1"/>
  <c r="C9" i="1"/>
  <c r="E9" i="1" s="1"/>
  <c r="G9" i="1" s="1"/>
  <c r="H9" i="1" s="1"/>
  <c r="I9" i="1" s="1"/>
  <c r="C10" i="1" l="1"/>
  <c r="E10" i="1" s="1"/>
  <c r="G10" i="1" s="1"/>
  <c r="H10" i="1" s="1"/>
  <c r="I10" i="1" s="1"/>
  <c r="B11" i="1"/>
  <c r="C11" i="1" l="1"/>
  <c r="E11" i="1" s="1"/>
  <c r="G11" i="1" s="1"/>
  <c r="H11" i="1" s="1"/>
  <c r="I11" i="1" s="1"/>
  <c r="B12" i="1"/>
  <c r="B13" i="1" l="1"/>
  <c r="C12" i="1"/>
  <c r="E12" i="1" s="1"/>
  <c r="G12" i="1" s="1"/>
  <c r="H12" i="1" s="1"/>
  <c r="I12" i="1" s="1"/>
  <c r="B14" i="1" l="1"/>
  <c r="C13" i="1"/>
  <c r="E13" i="1" s="1"/>
  <c r="G13" i="1" s="1"/>
  <c r="H13" i="1" s="1"/>
  <c r="I13" i="1" s="1"/>
  <c r="B15" i="1" l="1"/>
  <c r="C14" i="1"/>
  <c r="E14" i="1" s="1"/>
  <c r="G14" i="1" s="1"/>
  <c r="H14" i="1" s="1"/>
  <c r="I14" i="1" s="1"/>
  <c r="C15" i="1" l="1"/>
  <c r="E15" i="1" s="1"/>
  <c r="G15" i="1" s="1"/>
  <c r="H15" i="1" s="1"/>
  <c r="I15" i="1" s="1"/>
  <c r="B16" i="1"/>
  <c r="C16" i="1" l="1"/>
  <c r="E16" i="1" s="1"/>
  <c r="G16" i="1" s="1"/>
  <c r="H16" i="1" s="1"/>
  <c r="I16" i="1" s="1"/>
  <c r="B17" i="1"/>
  <c r="B18" i="1" l="1"/>
  <c r="C17" i="1"/>
  <c r="E17" i="1" s="1"/>
  <c r="G17" i="1" s="1"/>
  <c r="H17" i="1" s="1"/>
  <c r="I17" i="1" s="1"/>
  <c r="B19" i="1" l="1"/>
  <c r="C18" i="1"/>
  <c r="E18" i="1" s="1"/>
  <c r="G18" i="1" s="1"/>
  <c r="H18" i="1" s="1"/>
  <c r="I18" i="1" s="1"/>
  <c r="C19" i="1" l="1"/>
  <c r="E19" i="1" s="1"/>
  <c r="G19" i="1" s="1"/>
  <c r="H19" i="1" s="1"/>
  <c r="I19" i="1" s="1"/>
  <c r="B20" i="1"/>
  <c r="B21" i="1" l="1"/>
  <c r="C20" i="1"/>
  <c r="E20" i="1" s="1"/>
  <c r="G20" i="1" s="1"/>
  <c r="H20" i="1" s="1"/>
  <c r="I20" i="1" s="1"/>
  <c r="B22" i="1" l="1"/>
  <c r="C21" i="1"/>
  <c r="E21" i="1" s="1"/>
  <c r="G21" i="1" s="1"/>
  <c r="H21" i="1" s="1"/>
  <c r="I21" i="1" s="1"/>
  <c r="B23" i="1" l="1"/>
  <c r="C22" i="1"/>
  <c r="E22" i="1" s="1"/>
  <c r="G22" i="1" s="1"/>
  <c r="H22" i="1" s="1"/>
  <c r="I22" i="1" s="1"/>
  <c r="C23" i="1" l="1"/>
  <c r="E23" i="1" s="1"/>
  <c r="G23" i="1" s="1"/>
  <c r="H23" i="1" s="1"/>
  <c r="I23" i="1" s="1"/>
  <c r="B24" i="1"/>
  <c r="C24" i="1" l="1"/>
  <c r="E24" i="1" s="1"/>
  <c r="G24" i="1" s="1"/>
  <c r="H24" i="1" s="1"/>
  <c r="I24" i="1" s="1"/>
  <c r="B25" i="1"/>
  <c r="B26" i="1" l="1"/>
  <c r="C25" i="1"/>
  <c r="E25" i="1" s="1"/>
  <c r="G25" i="1" s="1"/>
  <c r="H25" i="1" s="1"/>
  <c r="I25" i="1" s="1"/>
  <c r="C26" i="1" l="1"/>
  <c r="E26" i="1" s="1"/>
  <c r="G26" i="1" s="1"/>
  <c r="H26" i="1" s="1"/>
  <c r="I26" i="1" s="1"/>
  <c r="B27" i="1"/>
  <c r="C27" i="1" s="1"/>
  <c r="E27" i="1" s="1"/>
  <c r="G27" i="1" s="1"/>
  <c r="H27" i="1" s="1"/>
  <c r="I27" i="1" s="1"/>
</calcChain>
</file>

<file path=xl/sharedStrings.xml><?xml version="1.0" encoding="utf-8"?>
<sst xmlns="http://schemas.openxmlformats.org/spreadsheetml/2006/main" count="11" uniqueCount="11">
  <si>
    <t>COSTO DE LA MODALIDAD 40</t>
  </si>
  <si>
    <t>CIFRAS 2025</t>
  </si>
  <si>
    <t>UMA</t>
  </si>
  <si>
    <t>VECES DE UMA</t>
  </si>
  <si>
    <t>SBC</t>
  </si>
  <si>
    <t>PORCENTAJE</t>
  </si>
  <si>
    <t>CUOTAS IMSS DIARIA</t>
  </si>
  <si>
    <t>DIAS DEL MES</t>
  </si>
  <si>
    <t>COSTO MENSUAL</t>
  </si>
  <si>
    <t>COSTO ANUAL</t>
  </si>
  <si>
    <t>COSTO 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</si>
</sst>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3" fontId="1" fillId="2" borderId="0" xfId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0032-605D-4356-92B4-9342918167F3}">
  <dimension ref="A1:I27"/>
  <sheetViews>
    <sheetView tabSelected="1" workbookViewId="0">
      <selection activeCell="C4" sqref="C4"/>
    </sheetView>
  </sheetViews>
  <sheetFormatPr baseColWidth="10" defaultRowHeight="13.2" x14ac:dyDescent="0.25"/>
  <cols>
    <col min="1" max="1" width="9.77734375" customWidth="1"/>
    <col min="2" max="3" width="11.21875" customWidth="1"/>
    <col min="4" max="5" width="15.21875" customWidth="1"/>
    <col min="6" max="6" width="9.88671875" customWidth="1"/>
    <col min="7" max="9" width="13.33203125" customWidth="1"/>
    <col min="257" max="257" width="9.77734375" customWidth="1"/>
    <col min="258" max="259" width="11.21875" customWidth="1"/>
    <col min="260" max="261" width="15.21875" customWidth="1"/>
    <col min="262" max="262" width="9.88671875" customWidth="1"/>
    <col min="263" max="265" width="13.33203125" customWidth="1"/>
    <col min="513" max="513" width="9.77734375" customWidth="1"/>
    <col min="514" max="515" width="11.21875" customWidth="1"/>
    <col min="516" max="517" width="15.21875" customWidth="1"/>
    <col min="518" max="518" width="9.88671875" customWidth="1"/>
    <col min="519" max="521" width="13.33203125" customWidth="1"/>
    <col min="769" max="769" width="9.77734375" customWidth="1"/>
    <col min="770" max="771" width="11.21875" customWidth="1"/>
    <col min="772" max="773" width="15.21875" customWidth="1"/>
    <col min="774" max="774" width="9.88671875" customWidth="1"/>
    <col min="775" max="777" width="13.33203125" customWidth="1"/>
    <col min="1025" max="1025" width="9.77734375" customWidth="1"/>
    <col min="1026" max="1027" width="11.21875" customWidth="1"/>
    <col min="1028" max="1029" width="15.21875" customWidth="1"/>
    <col min="1030" max="1030" width="9.88671875" customWidth="1"/>
    <col min="1031" max="1033" width="13.33203125" customWidth="1"/>
    <col min="1281" max="1281" width="9.77734375" customWidth="1"/>
    <col min="1282" max="1283" width="11.21875" customWidth="1"/>
    <col min="1284" max="1285" width="15.21875" customWidth="1"/>
    <col min="1286" max="1286" width="9.88671875" customWidth="1"/>
    <col min="1287" max="1289" width="13.33203125" customWidth="1"/>
    <col min="1537" max="1537" width="9.77734375" customWidth="1"/>
    <col min="1538" max="1539" width="11.21875" customWidth="1"/>
    <col min="1540" max="1541" width="15.21875" customWidth="1"/>
    <col min="1542" max="1542" width="9.88671875" customWidth="1"/>
    <col min="1543" max="1545" width="13.33203125" customWidth="1"/>
    <col min="1793" max="1793" width="9.77734375" customWidth="1"/>
    <col min="1794" max="1795" width="11.21875" customWidth="1"/>
    <col min="1796" max="1797" width="15.21875" customWidth="1"/>
    <col min="1798" max="1798" width="9.88671875" customWidth="1"/>
    <col min="1799" max="1801" width="13.33203125" customWidth="1"/>
    <col min="2049" max="2049" width="9.77734375" customWidth="1"/>
    <col min="2050" max="2051" width="11.21875" customWidth="1"/>
    <col min="2052" max="2053" width="15.21875" customWidth="1"/>
    <col min="2054" max="2054" width="9.88671875" customWidth="1"/>
    <col min="2055" max="2057" width="13.33203125" customWidth="1"/>
    <col min="2305" max="2305" width="9.77734375" customWidth="1"/>
    <col min="2306" max="2307" width="11.21875" customWidth="1"/>
    <col min="2308" max="2309" width="15.21875" customWidth="1"/>
    <col min="2310" max="2310" width="9.88671875" customWidth="1"/>
    <col min="2311" max="2313" width="13.33203125" customWidth="1"/>
    <col min="2561" max="2561" width="9.77734375" customWidth="1"/>
    <col min="2562" max="2563" width="11.21875" customWidth="1"/>
    <col min="2564" max="2565" width="15.21875" customWidth="1"/>
    <col min="2566" max="2566" width="9.88671875" customWidth="1"/>
    <col min="2567" max="2569" width="13.33203125" customWidth="1"/>
    <col min="2817" max="2817" width="9.77734375" customWidth="1"/>
    <col min="2818" max="2819" width="11.21875" customWidth="1"/>
    <col min="2820" max="2821" width="15.21875" customWidth="1"/>
    <col min="2822" max="2822" width="9.88671875" customWidth="1"/>
    <col min="2823" max="2825" width="13.33203125" customWidth="1"/>
    <col min="3073" max="3073" width="9.77734375" customWidth="1"/>
    <col min="3074" max="3075" width="11.21875" customWidth="1"/>
    <col min="3076" max="3077" width="15.21875" customWidth="1"/>
    <col min="3078" max="3078" width="9.88671875" customWidth="1"/>
    <col min="3079" max="3081" width="13.33203125" customWidth="1"/>
    <col min="3329" max="3329" width="9.77734375" customWidth="1"/>
    <col min="3330" max="3331" width="11.21875" customWidth="1"/>
    <col min="3332" max="3333" width="15.21875" customWidth="1"/>
    <col min="3334" max="3334" width="9.88671875" customWidth="1"/>
    <col min="3335" max="3337" width="13.33203125" customWidth="1"/>
    <col min="3585" max="3585" width="9.77734375" customWidth="1"/>
    <col min="3586" max="3587" width="11.21875" customWidth="1"/>
    <col min="3588" max="3589" width="15.21875" customWidth="1"/>
    <col min="3590" max="3590" width="9.88671875" customWidth="1"/>
    <col min="3591" max="3593" width="13.33203125" customWidth="1"/>
    <col min="3841" max="3841" width="9.77734375" customWidth="1"/>
    <col min="3842" max="3843" width="11.21875" customWidth="1"/>
    <col min="3844" max="3845" width="15.21875" customWidth="1"/>
    <col min="3846" max="3846" width="9.88671875" customWidth="1"/>
    <col min="3847" max="3849" width="13.33203125" customWidth="1"/>
    <col min="4097" max="4097" width="9.77734375" customWidth="1"/>
    <col min="4098" max="4099" width="11.21875" customWidth="1"/>
    <col min="4100" max="4101" width="15.21875" customWidth="1"/>
    <col min="4102" max="4102" width="9.88671875" customWidth="1"/>
    <col min="4103" max="4105" width="13.33203125" customWidth="1"/>
    <col min="4353" max="4353" width="9.77734375" customWidth="1"/>
    <col min="4354" max="4355" width="11.21875" customWidth="1"/>
    <col min="4356" max="4357" width="15.21875" customWidth="1"/>
    <col min="4358" max="4358" width="9.88671875" customWidth="1"/>
    <col min="4359" max="4361" width="13.33203125" customWidth="1"/>
    <col min="4609" max="4609" width="9.77734375" customWidth="1"/>
    <col min="4610" max="4611" width="11.21875" customWidth="1"/>
    <col min="4612" max="4613" width="15.21875" customWidth="1"/>
    <col min="4614" max="4614" width="9.88671875" customWidth="1"/>
    <col min="4615" max="4617" width="13.33203125" customWidth="1"/>
    <col min="4865" max="4865" width="9.77734375" customWidth="1"/>
    <col min="4866" max="4867" width="11.21875" customWidth="1"/>
    <col min="4868" max="4869" width="15.21875" customWidth="1"/>
    <col min="4870" max="4870" width="9.88671875" customWidth="1"/>
    <col min="4871" max="4873" width="13.33203125" customWidth="1"/>
    <col min="5121" max="5121" width="9.77734375" customWidth="1"/>
    <col min="5122" max="5123" width="11.21875" customWidth="1"/>
    <col min="5124" max="5125" width="15.21875" customWidth="1"/>
    <col min="5126" max="5126" width="9.88671875" customWidth="1"/>
    <col min="5127" max="5129" width="13.33203125" customWidth="1"/>
    <col min="5377" max="5377" width="9.77734375" customWidth="1"/>
    <col min="5378" max="5379" width="11.21875" customWidth="1"/>
    <col min="5380" max="5381" width="15.21875" customWidth="1"/>
    <col min="5382" max="5382" width="9.88671875" customWidth="1"/>
    <col min="5383" max="5385" width="13.33203125" customWidth="1"/>
    <col min="5633" max="5633" width="9.77734375" customWidth="1"/>
    <col min="5634" max="5635" width="11.21875" customWidth="1"/>
    <col min="5636" max="5637" width="15.21875" customWidth="1"/>
    <col min="5638" max="5638" width="9.88671875" customWidth="1"/>
    <col min="5639" max="5641" width="13.33203125" customWidth="1"/>
    <col min="5889" max="5889" width="9.77734375" customWidth="1"/>
    <col min="5890" max="5891" width="11.21875" customWidth="1"/>
    <col min="5892" max="5893" width="15.21875" customWidth="1"/>
    <col min="5894" max="5894" width="9.88671875" customWidth="1"/>
    <col min="5895" max="5897" width="13.33203125" customWidth="1"/>
    <col min="6145" max="6145" width="9.77734375" customWidth="1"/>
    <col min="6146" max="6147" width="11.21875" customWidth="1"/>
    <col min="6148" max="6149" width="15.21875" customWidth="1"/>
    <col min="6150" max="6150" width="9.88671875" customWidth="1"/>
    <col min="6151" max="6153" width="13.33203125" customWidth="1"/>
    <col min="6401" max="6401" width="9.77734375" customWidth="1"/>
    <col min="6402" max="6403" width="11.21875" customWidth="1"/>
    <col min="6404" max="6405" width="15.21875" customWidth="1"/>
    <col min="6406" max="6406" width="9.88671875" customWidth="1"/>
    <col min="6407" max="6409" width="13.33203125" customWidth="1"/>
    <col min="6657" max="6657" width="9.77734375" customWidth="1"/>
    <col min="6658" max="6659" width="11.21875" customWidth="1"/>
    <col min="6660" max="6661" width="15.21875" customWidth="1"/>
    <col min="6662" max="6662" width="9.88671875" customWidth="1"/>
    <col min="6663" max="6665" width="13.33203125" customWidth="1"/>
    <col min="6913" max="6913" width="9.77734375" customWidth="1"/>
    <col min="6914" max="6915" width="11.21875" customWidth="1"/>
    <col min="6916" max="6917" width="15.21875" customWidth="1"/>
    <col min="6918" max="6918" width="9.88671875" customWidth="1"/>
    <col min="6919" max="6921" width="13.33203125" customWidth="1"/>
    <col min="7169" max="7169" width="9.77734375" customWidth="1"/>
    <col min="7170" max="7171" width="11.21875" customWidth="1"/>
    <col min="7172" max="7173" width="15.21875" customWidth="1"/>
    <col min="7174" max="7174" width="9.88671875" customWidth="1"/>
    <col min="7175" max="7177" width="13.33203125" customWidth="1"/>
    <col min="7425" max="7425" width="9.77734375" customWidth="1"/>
    <col min="7426" max="7427" width="11.21875" customWidth="1"/>
    <col min="7428" max="7429" width="15.21875" customWidth="1"/>
    <col min="7430" max="7430" width="9.88671875" customWidth="1"/>
    <col min="7431" max="7433" width="13.33203125" customWidth="1"/>
    <col min="7681" max="7681" width="9.77734375" customWidth="1"/>
    <col min="7682" max="7683" width="11.21875" customWidth="1"/>
    <col min="7684" max="7685" width="15.21875" customWidth="1"/>
    <col min="7686" max="7686" width="9.88671875" customWidth="1"/>
    <col min="7687" max="7689" width="13.33203125" customWidth="1"/>
    <col min="7937" max="7937" width="9.77734375" customWidth="1"/>
    <col min="7938" max="7939" width="11.21875" customWidth="1"/>
    <col min="7940" max="7941" width="15.21875" customWidth="1"/>
    <col min="7942" max="7942" width="9.88671875" customWidth="1"/>
    <col min="7943" max="7945" width="13.33203125" customWidth="1"/>
    <col min="8193" max="8193" width="9.77734375" customWidth="1"/>
    <col min="8194" max="8195" width="11.21875" customWidth="1"/>
    <col min="8196" max="8197" width="15.21875" customWidth="1"/>
    <col min="8198" max="8198" width="9.88671875" customWidth="1"/>
    <col min="8199" max="8201" width="13.33203125" customWidth="1"/>
    <col min="8449" max="8449" width="9.77734375" customWidth="1"/>
    <col min="8450" max="8451" width="11.21875" customWidth="1"/>
    <col min="8452" max="8453" width="15.21875" customWidth="1"/>
    <col min="8454" max="8454" width="9.88671875" customWidth="1"/>
    <col min="8455" max="8457" width="13.33203125" customWidth="1"/>
    <col min="8705" max="8705" width="9.77734375" customWidth="1"/>
    <col min="8706" max="8707" width="11.21875" customWidth="1"/>
    <col min="8708" max="8709" width="15.21875" customWidth="1"/>
    <col min="8710" max="8710" width="9.88671875" customWidth="1"/>
    <col min="8711" max="8713" width="13.33203125" customWidth="1"/>
    <col min="8961" max="8961" width="9.77734375" customWidth="1"/>
    <col min="8962" max="8963" width="11.21875" customWidth="1"/>
    <col min="8964" max="8965" width="15.21875" customWidth="1"/>
    <col min="8966" max="8966" width="9.88671875" customWidth="1"/>
    <col min="8967" max="8969" width="13.33203125" customWidth="1"/>
    <col min="9217" max="9217" width="9.77734375" customWidth="1"/>
    <col min="9218" max="9219" width="11.21875" customWidth="1"/>
    <col min="9220" max="9221" width="15.21875" customWidth="1"/>
    <col min="9222" max="9222" width="9.88671875" customWidth="1"/>
    <col min="9223" max="9225" width="13.33203125" customWidth="1"/>
    <col min="9473" max="9473" width="9.77734375" customWidth="1"/>
    <col min="9474" max="9475" width="11.21875" customWidth="1"/>
    <col min="9476" max="9477" width="15.21875" customWidth="1"/>
    <col min="9478" max="9478" width="9.88671875" customWidth="1"/>
    <col min="9479" max="9481" width="13.33203125" customWidth="1"/>
    <col min="9729" max="9729" width="9.77734375" customWidth="1"/>
    <col min="9730" max="9731" width="11.21875" customWidth="1"/>
    <col min="9732" max="9733" width="15.21875" customWidth="1"/>
    <col min="9734" max="9734" width="9.88671875" customWidth="1"/>
    <col min="9735" max="9737" width="13.33203125" customWidth="1"/>
    <col min="9985" max="9985" width="9.77734375" customWidth="1"/>
    <col min="9986" max="9987" width="11.21875" customWidth="1"/>
    <col min="9988" max="9989" width="15.21875" customWidth="1"/>
    <col min="9990" max="9990" width="9.88671875" customWidth="1"/>
    <col min="9991" max="9993" width="13.33203125" customWidth="1"/>
    <col min="10241" max="10241" width="9.77734375" customWidth="1"/>
    <col min="10242" max="10243" width="11.21875" customWidth="1"/>
    <col min="10244" max="10245" width="15.21875" customWidth="1"/>
    <col min="10246" max="10246" width="9.88671875" customWidth="1"/>
    <col min="10247" max="10249" width="13.33203125" customWidth="1"/>
    <col min="10497" max="10497" width="9.77734375" customWidth="1"/>
    <col min="10498" max="10499" width="11.21875" customWidth="1"/>
    <col min="10500" max="10501" width="15.21875" customWidth="1"/>
    <col min="10502" max="10502" width="9.88671875" customWidth="1"/>
    <col min="10503" max="10505" width="13.33203125" customWidth="1"/>
    <col min="10753" max="10753" width="9.77734375" customWidth="1"/>
    <col min="10754" max="10755" width="11.21875" customWidth="1"/>
    <col min="10756" max="10757" width="15.21875" customWidth="1"/>
    <col min="10758" max="10758" width="9.88671875" customWidth="1"/>
    <col min="10759" max="10761" width="13.33203125" customWidth="1"/>
    <col min="11009" max="11009" width="9.77734375" customWidth="1"/>
    <col min="11010" max="11011" width="11.21875" customWidth="1"/>
    <col min="11012" max="11013" width="15.21875" customWidth="1"/>
    <col min="11014" max="11014" width="9.88671875" customWidth="1"/>
    <col min="11015" max="11017" width="13.33203125" customWidth="1"/>
    <col min="11265" max="11265" width="9.77734375" customWidth="1"/>
    <col min="11266" max="11267" width="11.21875" customWidth="1"/>
    <col min="11268" max="11269" width="15.21875" customWidth="1"/>
    <col min="11270" max="11270" width="9.88671875" customWidth="1"/>
    <col min="11271" max="11273" width="13.33203125" customWidth="1"/>
    <col min="11521" max="11521" width="9.77734375" customWidth="1"/>
    <col min="11522" max="11523" width="11.21875" customWidth="1"/>
    <col min="11524" max="11525" width="15.21875" customWidth="1"/>
    <col min="11526" max="11526" width="9.88671875" customWidth="1"/>
    <col min="11527" max="11529" width="13.33203125" customWidth="1"/>
    <col min="11777" max="11777" width="9.77734375" customWidth="1"/>
    <col min="11778" max="11779" width="11.21875" customWidth="1"/>
    <col min="11780" max="11781" width="15.21875" customWidth="1"/>
    <col min="11782" max="11782" width="9.88671875" customWidth="1"/>
    <col min="11783" max="11785" width="13.33203125" customWidth="1"/>
    <col min="12033" max="12033" width="9.77734375" customWidth="1"/>
    <col min="12034" max="12035" width="11.21875" customWidth="1"/>
    <col min="12036" max="12037" width="15.21875" customWidth="1"/>
    <col min="12038" max="12038" width="9.88671875" customWidth="1"/>
    <col min="12039" max="12041" width="13.33203125" customWidth="1"/>
    <col min="12289" max="12289" width="9.77734375" customWidth="1"/>
    <col min="12290" max="12291" width="11.21875" customWidth="1"/>
    <col min="12292" max="12293" width="15.21875" customWidth="1"/>
    <col min="12294" max="12294" width="9.88671875" customWidth="1"/>
    <col min="12295" max="12297" width="13.33203125" customWidth="1"/>
    <col min="12545" max="12545" width="9.77734375" customWidth="1"/>
    <col min="12546" max="12547" width="11.21875" customWidth="1"/>
    <col min="12548" max="12549" width="15.21875" customWidth="1"/>
    <col min="12550" max="12550" width="9.88671875" customWidth="1"/>
    <col min="12551" max="12553" width="13.33203125" customWidth="1"/>
    <col min="12801" max="12801" width="9.77734375" customWidth="1"/>
    <col min="12802" max="12803" width="11.21875" customWidth="1"/>
    <col min="12804" max="12805" width="15.21875" customWidth="1"/>
    <col min="12806" max="12806" width="9.88671875" customWidth="1"/>
    <col min="12807" max="12809" width="13.33203125" customWidth="1"/>
    <col min="13057" max="13057" width="9.77734375" customWidth="1"/>
    <col min="13058" max="13059" width="11.21875" customWidth="1"/>
    <col min="13060" max="13061" width="15.21875" customWidth="1"/>
    <col min="13062" max="13062" width="9.88671875" customWidth="1"/>
    <col min="13063" max="13065" width="13.33203125" customWidth="1"/>
    <col min="13313" max="13313" width="9.77734375" customWidth="1"/>
    <col min="13314" max="13315" width="11.21875" customWidth="1"/>
    <col min="13316" max="13317" width="15.21875" customWidth="1"/>
    <col min="13318" max="13318" width="9.88671875" customWidth="1"/>
    <col min="13319" max="13321" width="13.33203125" customWidth="1"/>
    <col min="13569" max="13569" width="9.77734375" customWidth="1"/>
    <col min="13570" max="13571" width="11.21875" customWidth="1"/>
    <col min="13572" max="13573" width="15.21875" customWidth="1"/>
    <col min="13574" max="13574" width="9.88671875" customWidth="1"/>
    <col min="13575" max="13577" width="13.33203125" customWidth="1"/>
    <col min="13825" max="13825" width="9.77734375" customWidth="1"/>
    <col min="13826" max="13827" width="11.21875" customWidth="1"/>
    <col min="13828" max="13829" width="15.21875" customWidth="1"/>
    <col min="13830" max="13830" width="9.88671875" customWidth="1"/>
    <col min="13831" max="13833" width="13.33203125" customWidth="1"/>
    <col min="14081" max="14081" width="9.77734375" customWidth="1"/>
    <col min="14082" max="14083" width="11.21875" customWidth="1"/>
    <col min="14084" max="14085" width="15.21875" customWidth="1"/>
    <col min="14086" max="14086" width="9.88671875" customWidth="1"/>
    <col min="14087" max="14089" width="13.33203125" customWidth="1"/>
    <col min="14337" max="14337" width="9.77734375" customWidth="1"/>
    <col min="14338" max="14339" width="11.21875" customWidth="1"/>
    <col min="14340" max="14341" width="15.21875" customWidth="1"/>
    <col min="14342" max="14342" width="9.88671875" customWidth="1"/>
    <col min="14343" max="14345" width="13.33203125" customWidth="1"/>
    <col min="14593" max="14593" width="9.77734375" customWidth="1"/>
    <col min="14594" max="14595" width="11.21875" customWidth="1"/>
    <col min="14596" max="14597" width="15.21875" customWidth="1"/>
    <col min="14598" max="14598" width="9.88671875" customWidth="1"/>
    <col min="14599" max="14601" width="13.33203125" customWidth="1"/>
    <col min="14849" max="14849" width="9.77734375" customWidth="1"/>
    <col min="14850" max="14851" width="11.21875" customWidth="1"/>
    <col min="14852" max="14853" width="15.21875" customWidth="1"/>
    <col min="14854" max="14854" width="9.88671875" customWidth="1"/>
    <col min="14855" max="14857" width="13.33203125" customWidth="1"/>
    <col min="15105" max="15105" width="9.77734375" customWidth="1"/>
    <col min="15106" max="15107" width="11.21875" customWidth="1"/>
    <col min="15108" max="15109" width="15.21875" customWidth="1"/>
    <col min="15110" max="15110" width="9.88671875" customWidth="1"/>
    <col min="15111" max="15113" width="13.33203125" customWidth="1"/>
    <col min="15361" max="15361" width="9.77734375" customWidth="1"/>
    <col min="15362" max="15363" width="11.21875" customWidth="1"/>
    <col min="15364" max="15365" width="15.21875" customWidth="1"/>
    <col min="15366" max="15366" width="9.88671875" customWidth="1"/>
    <col min="15367" max="15369" width="13.33203125" customWidth="1"/>
    <col min="15617" max="15617" width="9.77734375" customWidth="1"/>
    <col min="15618" max="15619" width="11.21875" customWidth="1"/>
    <col min="15620" max="15621" width="15.21875" customWidth="1"/>
    <col min="15622" max="15622" width="9.88671875" customWidth="1"/>
    <col min="15623" max="15625" width="13.33203125" customWidth="1"/>
    <col min="15873" max="15873" width="9.77734375" customWidth="1"/>
    <col min="15874" max="15875" width="11.21875" customWidth="1"/>
    <col min="15876" max="15877" width="15.21875" customWidth="1"/>
    <col min="15878" max="15878" width="9.88671875" customWidth="1"/>
    <col min="15879" max="15881" width="13.33203125" customWidth="1"/>
    <col min="16129" max="16129" width="9.77734375" customWidth="1"/>
    <col min="16130" max="16131" width="11.21875" customWidth="1"/>
    <col min="16132" max="16133" width="15.21875" customWidth="1"/>
    <col min="16134" max="16134" width="9.88671875" customWidth="1"/>
    <col min="16135" max="16137" width="13.33203125" customWidth="1"/>
  </cols>
  <sheetData>
    <row r="1" spans="1:9" x14ac:dyDescent="0.25">
      <c r="A1" s="1" t="s">
        <v>0</v>
      </c>
    </row>
    <row r="2" spans="1:9" x14ac:dyDescent="0.25">
      <c r="A2" s="2" t="s">
        <v>1</v>
      </c>
      <c r="B2" s="3"/>
      <c r="C2" s="3"/>
      <c r="D2" s="3"/>
      <c r="E2" s="3"/>
      <c r="F2" s="3"/>
      <c r="G2" s="3"/>
      <c r="H2" s="3"/>
      <c r="I2" s="3"/>
    </row>
    <row r="3" spans="1:9" ht="37.200000000000003" customHeight="1" x14ac:dyDescent="0.25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</row>
    <row r="4" spans="1:9" x14ac:dyDescent="0.25">
      <c r="A4" s="3">
        <v>113.14</v>
      </c>
      <c r="B4" s="3">
        <v>2</v>
      </c>
      <c r="C4" s="8">
        <v>278.8</v>
      </c>
      <c r="D4" s="3">
        <v>13.347</v>
      </c>
      <c r="E4" s="8">
        <f>+C4*D4/100</f>
        <v>37.211435999999999</v>
      </c>
      <c r="F4" s="8">
        <v>30.4</v>
      </c>
      <c r="G4" s="9">
        <f>+E4*F4</f>
        <v>1131.2276543999999</v>
      </c>
      <c r="H4" s="9">
        <f>+G4*12</f>
        <v>13574.7318528</v>
      </c>
      <c r="I4" s="9">
        <f>+H4*5</f>
        <v>67873.659264000002</v>
      </c>
    </row>
    <row r="5" spans="1:9" x14ac:dyDescent="0.25">
      <c r="A5" s="3">
        <v>113.14</v>
      </c>
      <c r="B5" s="3">
        <f>+B4+1</f>
        <v>3</v>
      </c>
      <c r="C5" s="8">
        <f t="shared" ref="C5:C27" si="0">+A5*B5</f>
        <v>339.42</v>
      </c>
      <c r="D5" s="3">
        <v>13.347</v>
      </c>
      <c r="E5" s="8">
        <f t="shared" ref="E5:E27" si="1">+C5*D5/100</f>
        <v>45.302387400000001</v>
      </c>
      <c r="F5" s="8">
        <v>30.4</v>
      </c>
      <c r="G5" s="9">
        <f t="shared" ref="G5:G27" si="2">+E5*F5</f>
        <v>1377.19257696</v>
      </c>
      <c r="H5" s="9">
        <f t="shared" ref="H5:H27" si="3">+G5*12</f>
        <v>16526.310923519999</v>
      </c>
      <c r="I5" s="9">
        <f t="shared" ref="I5:I27" si="4">+H5*5</f>
        <v>82631.554617599992</v>
      </c>
    </row>
    <row r="6" spans="1:9" x14ac:dyDescent="0.25">
      <c r="A6" s="3">
        <v>113.14</v>
      </c>
      <c r="B6" s="3">
        <f t="shared" ref="B6:B27" si="5">+B5+1</f>
        <v>4</v>
      </c>
      <c r="C6" s="8">
        <f t="shared" si="0"/>
        <v>452.56</v>
      </c>
      <c r="D6" s="3">
        <v>13.347</v>
      </c>
      <c r="E6" s="8">
        <f t="shared" si="1"/>
        <v>60.403183199999994</v>
      </c>
      <c r="F6" s="8">
        <v>30.4</v>
      </c>
      <c r="G6" s="9">
        <f t="shared" si="2"/>
        <v>1836.2567692799996</v>
      </c>
      <c r="H6" s="9">
        <f t="shared" si="3"/>
        <v>22035.081231359996</v>
      </c>
      <c r="I6" s="9">
        <f t="shared" si="4"/>
        <v>110175.40615679999</v>
      </c>
    </row>
    <row r="7" spans="1:9" x14ac:dyDescent="0.25">
      <c r="A7" s="3">
        <v>113.14</v>
      </c>
      <c r="B7" s="3">
        <f t="shared" si="5"/>
        <v>5</v>
      </c>
      <c r="C7" s="8">
        <f t="shared" si="0"/>
        <v>565.70000000000005</v>
      </c>
      <c r="D7" s="3">
        <v>13.347</v>
      </c>
      <c r="E7" s="8">
        <f t="shared" si="1"/>
        <v>75.503979000000001</v>
      </c>
      <c r="F7" s="8">
        <v>30.4</v>
      </c>
      <c r="G7" s="9">
        <f t="shared" si="2"/>
        <v>2295.3209615999999</v>
      </c>
      <c r="H7" s="9">
        <f t="shared" si="3"/>
        <v>27543.851539199997</v>
      </c>
      <c r="I7" s="9">
        <f t="shared" si="4"/>
        <v>137719.25769599999</v>
      </c>
    </row>
    <row r="8" spans="1:9" x14ac:dyDescent="0.25">
      <c r="A8" s="3">
        <v>113.14</v>
      </c>
      <c r="B8" s="3">
        <f t="shared" si="5"/>
        <v>6</v>
      </c>
      <c r="C8" s="8">
        <f t="shared" si="0"/>
        <v>678.84</v>
      </c>
      <c r="D8" s="3">
        <v>13.347</v>
      </c>
      <c r="E8" s="8">
        <f t="shared" si="1"/>
        <v>90.604774800000001</v>
      </c>
      <c r="F8" s="8">
        <v>30.4</v>
      </c>
      <c r="G8" s="9">
        <f t="shared" si="2"/>
        <v>2754.38515392</v>
      </c>
      <c r="H8" s="9">
        <f t="shared" si="3"/>
        <v>33052.621847039998</v>
      </c>
      <c r="I8" s="9">
        <f t="shared" si="4"/>
        <v>165263.10923519998</v>
      </c>
    </row>
    <row r="9" spans="1:9" x14ac:dyDescent="0.25">
      <c r="A9" s="3">
        <v>113.14</v>
      </c>
      <c r="B9" s="3">
        <f t="shared" si="5"/>
        <v>7</v>
      </c>
      <c r="C9" s="8">
        <f t="shared" si="0"/>
        <v>791.98</v>
      </c>
      <c r="D9" s="3">
        <v>13.347</v>
      </c>
      <c r="E9" s="8">
        <f t="shared" si="1"/>
        <v>105.70557059999999</v>
      </c>
      <c r="F9" s="8">
        <v>30.4</v>
      </c>
      <c r="G9" s="9">
        <f t="shared" si="2"/>
        <v>3213.4493462399996</v>
      </c>
      <c r="H9" s="9">
        <f t="shared" si="3"/>
        <v>38561.392154879999</v>
      </c>
      <c r="I9" s="9">
        <f t="shared" si="4"/>
        <v>192806.96077439998</v>
      </c>
    </row>
    <row r="10" spans="1:9" x14ac:dyDescent="0.25">
      <c r="A10" s="3">
        <v>113.14</v>
      </c>
      <c r="B10" s="3">
        <f t="shared" si="5"/>
        <v>8</v>
      </c>
      <c r="C10" s="8">
        <f t="shared" si="0"/>
        <v>905.12</v>
      </c>
      <c r="D10" s="3">
        <v>13.347</v>
      </c>
      <c r="E10" s="8">
        <f t="shared" si="1"/>
        <v>120.80636639999999</v>
      </c>
      <c r="F10" s="8">
        <v>30.4</v>
      </c>
      <c r="G10" s="9">
        <f t="shared" si="2"/>
        <v>3672.5135385599992</v>
      </c>
      <c r="H10" s="9">
        <f t="shared" si="3"/>
        <v>44070.162462719993</v>
      </c>
      <c r="I10" s="9">
        <f t="shared" si="4"/>
        <v>220350.81231359998</v>
      </c>
    </row>
    <row r="11" spans="1:9" x14ac:dyDescent="0.25">
      <c r="A11" s="3">
        <v>113.14</v>
      </c>
      <c r="B11" s="3">
        <f t="shared" si="5"/>
        <v>9</v>
      </c>
      <c r="C11" s="8">
        <f t="shared" si="0"/>
        <v>1018.26</v>
      </c>
      <c r="D11" s="3">
        <v>13.347</v>
      </c>
      <c r="E11" s="8">
        <f t="shared" si="1"/>
        <v>135.90716220000002</v>
      </c>
      <c r="F11" s="8">
        <v>30.4</v>
      </c>
      <c r="G11" s="9">
        <f t="shared" si="2"/>
        <v>4131.5777308800007</v>
      </c>
      <c r="H11" s="9">
        <f t="shared" si="3"/>
        <v>49578.932770560008</v>
      </c>
      <c r="I11" s="9">
        <f t="shared" si="4"/>
        <v>247894.66385280003</v>
      </c>
    </row>
    <row r="12" spans="1:9" x14ac:dyDescent="0.25">
      <c r="A12" s="3">
        <v>113.14</v>
      </c>
      <c r="B12" s="3">
        <f t="shared" si="5"/>
        <v>10</v>
      </c>
      <c r="C12" s="8">
        <f t="shared" si="0"/>
        <v>1131.4000000000001</v>
      </c>
      <c r="D12" s="3">
        <v>13.347</v>
      </c>
      <c r="E12" s="8">
        <f t="shared" si="1"/>
        <v>151.007958</v>
      </c>
      <c r="F12" s="8">
        <v>30.4</v>
      </c>
      <c r="G12" s="9">
        <f t="shared" si="2"/>
        <v>4590.6419231999998</v>
      </c>
      <c r="H12" s="9">
        <f t="shared" si="3"/>
        <v>55087.703078399994</v>
      </c>
      <c r="I12" s="9">
        <f t="shared" si="4"/>
        <v>275438.51539199997</v>
      </c>
    </row>
    <row r="13" spans="1:9" x14ac:dyDescent="0.25">
      <c r="A13" s="3">
        <v>113.14</v>
      </c>
      <c r="B13" s="3">
        <f t="shared" si="5"/>
        <v>11</v>
      </c>
      <c r="C13" s="8">
        <f t="shared" si="0"/>
        <v>1244.54</v>
      </c>
      <c r="D13" s="3">
        <v>13.347</v>
      </c>
      <c r="E13" s="8">
        <f t="shared" si="1"/>
        <v>166.10875379999999</v>
      </c>
      <c r="F13" s="8">
        <v>30.4</v>
      </c>
      <c r="G13" s="9">
        <f t="shared" si="2"/>
        <v>5049.706115519999</v>
      </c>
      <c r="H13" s="9">
        <f t="shared" si="3"/>
        <v>60596.473386239988</v>
      </c>
      <c r="I13" s="9">
        <f t="shared" si="4"/>
        <v>302982.36693119991</v>
      </c>
    </row>
    <row r="14" spans="1:9" x14ac:dyDescent="0.25">
      <c r="A14" s="3">
        <v>113.14</v>
      </c>
      <c r="B14" s="3">
        <f t="shared" si="5"/>
        <v>12</v>
      </c>
      <c r="C14" s="8">
        <f t="shared" si="0"/>
        <v>1357.68</v>
      </c>
      <c r="D14" s="3">
        <v>13.347</v>
      </c>
      <c r="E14" s="8">
        <f t="shared" si="1"/>
        <v>181.2095496</v>
      </c>
      <c r="F14" s="8">
        <v>30.4</v>
      </c>
      <c r="G14" s="9">
        <f t="shared" si="2"/>
        <v>5508.77030784</v>
      </c>
      <c r="H14" s="9">
        <f t="shared" si="3"/>
        <v>66105.243694079996</v>
      </c>
      <c r="I14" s="9">
        <f t="shared" si="4"/>
        <v>330526.21847039997</v>
      </c>
    </row>
    <row r="15" spans="1:9" x14ac:dyDescent="0.25">
      <c r="A15" s="3">
        <v>113.14</v>
      </c>
      <c r="B15" s="3">
        <f t="shared" si="5"/>
        <v>13</v>
      </c>
      <c r="C15" s="8">
        <f t="shared" si="0"/>
        <v>1470.82</v>
      </c>
      <c r="D15" s="3">
        <v>13.347</v>
      </c>
      <c r="E15" s="8">
        <f t="shared" si="1"/>
        <v>196.31034539999996</v>
      </c>
      <c r="F15" s="8">
        <v>30.4</v>
      </c>
      <c r="G15" s="9">
        <f t="shared" si="2"/>
        <v>5967.8345001599982</v>
      </c>
      <c r="H15" s="9">
        <f t="shared" si="3"/>
        <v>71614.014001919975</v>
      </c>
      <c r="I15" s="9">
        <f t="shared" si="4"/>
        <v>358070.07000959991</v>
      </c>
    </row>
    <row r="16" spans="1:9" x14ac:dyDescent="0.25">
      <c r="A16" s="3">
        <v>113.14</v>
      </c>
      <c r="B16" s="3">
        <f t="shared" si="5"/>
        <v>14</v>
      </c>
      <c r="C16" s="8">
        <f t="shared" si="0"/>
        <v>1583.96</v>
      </c>
      <c r="D16" s="3">
        <v>13.347</v>
      </c>
      <c r="E16" s="8">
        <f t="shared" si="1"/>
        <v>211.41114119999997</v>
      </c>
      <c r="F16" s="8">
        <v>30.4</v>
      </c>
      <c r="G16" s="9">
        <f t="shared" si="2"/>
        <v>6426.8986924799992</v>
      </c>
      <c r="H16" s="9">
        <f t="shared" si="3"/>
        <v>77122.784309759998</v>
      </c>
      <c r="I16" s="9">
        <f t="shared" si="4"/>
        <v>385613.92154879996</v>
      </c>
    </row>
    <row r="17" spans="1:9" x14ac:dyDescent="0.25">
      <c r="A17" s="3">
        <v>113.14</v>
      </c>
      <c r="B17" s="3">
        <f t="shared" si="5"/>
        <v>15</v>
      </c>
      <c r="C17" s="8">
        <f t="shared" si="0"/>
        <v>1697.1</v>
      </c>
      <c r="D17" s="3">
        <v>13.347</v>
      </c>
      <c r="E17" s="8">
        <f t="shared" si="1"/>
        <v>226.51193699999999</v>
      </c>
      <c r="F17" s="8">
        <v>30.4</v>
      </c>
      <c r="G17" s="9">
        <f t="shared" si="2"/>
        <v>6885.9628847999993</v>
      </c>
      <c r="H17" s="9">
        <f t="shared" si="3"/>
        <v>82631.554617599992</v>
      </c>
      <c r="I17" s="9">
        <f t="shared" si="4"/>
        <v>413157.77308799996</v>
      </c>
    </row>
    <row r="18" spans="1:9" x14ac:dyDescent="0.25">
      <c r="A18" s="3">
        <v>113.14</v>
      </c>
      <c r="B18" s="3">
        <f t="shared" si="5"/>
        <v>16</v>
      </c>
      <c r="C18" s="8">
        <f t="shared" si="0"/>
        <v>1810.24</v>
      </c>
      <c r="D18" s="3">
        <v>13.347</v>
      </c>
      <c r="E18" s="8">
        <f t="shared" si="1"/>
        <v>241.61273279999997</v>
      </c>
      <c r="F18" s="8">
        <v>30.4</v>
      </c>
      <c r="G18" s="9">
        <f t="shared" si="2"/>
        <v>7345.0270771199985</v>
      </c>
      <c r="H18" s="9">
        <f t="shared" si="3"/>
        <v>88140.324925439985</v>
      </c>
      <c r="I18" s="9">
        <f t="shared" si="4"/>
        <v>440701.62462719996</v>
      </c>
    </row>
    <row r="19" spans="1:9" x14ac:dyDescent="0.25">
      <c r="A19" s="3">
        <v>113.14</v>
      </c>
      <c r="B19" s="3">
        <f t="shared" si="5"/>
        <v>17</v>
      </c>
      <c r="C19" s="8">
        <f t="shared" si="0"/>
        <v>1923.38</v>
      </c>
      <c r="D19" s="3">
        <v>13.347</v>
      </c>
      <c r="E19" s="8">
        <f t="shared" si="1"/>
        <v>256.71352860000002</v>
      </c>
      <c r="F19" s="8">
        <v>30.4</v>
      </c>
      <c r="G19" s="9">
        <f t="shared" si="2"/>
        <v>7804.0912694400004</v>
      </c>
      <c r="H19" s="9">
        <f t="shared" si="3"/>
        <v>93649.095233280008</v>
      </c>
      <c r="I19" s="9">
        <f t="shared" si="4"/>
        <v>468245.47616640001</v>
      </c>
    </row>
    <row r="20" spans="1:9" x14ac:dyDescent="0.25">
      <c r="A20" s="3">
        <v>113.14</v>
      </c>
      <c r="B20" s="3">
        <f t="shared" si="5"/>
        <v>18</v>
      </c>
      <c r="C20" s="8">
        <f t="shared" si="0"/>
        <v>2036.52</v>
      </c>
      <c r="D20" s="3">
        <v>13.347</v>
      </c>
      <c r="E20" s="8">
        <f t="shared" si="1"/>
        <v>271.81432440000003</v>
      </c>
      <c r="F20" s="8">
        <v>30.4</v>
      </c>
      <c r="G20" s="9">
        <f t="shared" si="2"/>
        <v>8263.1554617600013</v>
      </c>
      <c r="H20" s="9">
        <f t="shared" si="3"/>
        <v>99157.865541120016</v>
      </c>
      <c r="I20" s="9">
        <f t="shared" si="4"/>
        <v>495789.32770560007</v>
      </c>
    </row>
    <row r="21" spans="1:9" x14ac:dyDescent="0.25">
      <c r="A21" s="3">
        <v>113.14</v>
      </c>
      <c r="B21" s="3">
        <f t="shared" si="5"/>
        <v>19</v>
      </c>
      <c r="C21" s="8">
        <f t="shared" si="0"/>
        <v>2149.66</v>
      </c>
      <c r="D21" s="3">
        <v>13.347</v>
      </c>
      <c r="E21" s="8">
        <f t="shared" si="1"/>
        <v>286.91512019999999</v>
      </c>
      <c r="F21" s="8">
        <v>30.4</v>
      </c>
      <c r="G21" s="9">
        <f t="shared" si="2"/>
        <v>8722.2196540799996</v>
      </c>
      <c r="H21" s="9">
        <f t="shared" si="3"/>
        <v>104666.63584896</v>
      </c>
      <c r="I21" s="9">
        <f t="shared" si="4"/>
        <v>523333.17924480001</v>
      </c>
    </row>
    <row r="22" spans="1:9" x14ac:dyDescent="0.25">
      <c r="A22" s="3">
        <v>113.14</v>
      </c>
      <c r="B22" s="3">
        <f t="shared" si="5"/>
        <v>20</v>
      </c>
      <c r="C22" s="8">
        <f t="shared" si="0"/>
        <v>2262.8000000000002</v>
      </c>
      <c r="D22" s="3">
        <v>13.347</v>
      </c>
      <c r="E22" s="8">
        <f t="shared" si="1"/>
        <v>302.015916</v>
      </c>
      <c r="F22" s="8">
        <v>30.4</v>
      </c>
      <c r="G22" s="9">
        <f t="shared" si="2"/>
        <v>9181.2838463999997</v>
      </c>
      <c r="H22" s="9">
        <f t="shared" si="3"/>
        <v>110175.40615679999</v>
      </c>
      <c r="I22" s="9">
        <f t="shared" si="4"/>
        <v>550877.03078399994</v>
      </c>
    </row>
    <row r="23" spans="1:9" x14ac:dyDescent="0.25">
      <c r="A23" s="3">
        <v>113.14</v>
      </c>
      <c r="B23" s="3">
        <f t="shared" si="5"/>
        <v>21</v>
      </c>
      <c r="C23" s="8">
        <f t="shared" si="0"/>
        <v>2375.94</v>
      </c>
      <c r="D23" s="3">
        <v>13.347</v>
      </c>
      <c r="E23" s="8">
        <f t="shared" si="1"/>
        <v>317.11671180000002</v>
      </c>
      <c r="F23" s="8">
        <v>30.4</v>
      </c>
      <c r="G23" s="9">
        <f t="shared" si="2"/>
        <v>9640.3480387199997</v>
      </c>
      <c r="H23" s="9">
        <f t="shared" si="3"/>
        <v>115684.17646464</v>
      </c>
      <c r="I23" s="9">
        <f t="shared" si="4"/>
        <v>578420.8823232</v>
      </c>
    </row>
    <row r="24" spans="1:9" x14ac:dyDescent="0.25">
      <c r="A24" s="3">
        <v>113.14</v>
      </c>
      <c r="B24" s="3">
        <f t="shared" si="5"/>
        <v>22</v>
      </c>
      <c r="C24" s="8">
        <f t="shared" si="0"/>
        <v>2489.08</v>
      </c>
      <c r="D24" s="3">
        <v>13.347</v>
      </c>
      <c r="E24" s="8">
        <f t="shared" si="1"/>
        <v>332.21750759999998</v>
      </c>
      <c r="F24" s="8">
        <v>30.4</v>
      </c>
      <c r="G24" s="9">
        <f t="shared" si="2"/>
        <v>10099.412231039998</v>
      </c>
      <c r="H24" s="9">
        <f t="shared" si="3"/>
        <v>121192.94677247998</v>
      </c>
      <c r="I24" s="9">
        <f t="shared" si="4"/>
        <v>605964.73386239982</v>
      </c>
    </row>
    <row r="25" spans="1:9" x14ac:dyDescent="0.25">
      <c r="A25" s="3">
        <v>113.14</v>
      </c>
      <c r="B25" s="3">
        <f t="shared" si="5"/>
        <v>23</v>
      </c>
      <c r="C25" s="8">
        <f t="shared" si="0"/>
        <v>2602.2199999999998</v>
      </c>
      <c r="D25" s="3">
        <v>13.347</v>
      </c>
      <c r="E25" s="8">
        <f t="shared" si="1"/>
        <v>347.31830339999993</v>
      </c>
      <c r="F25" s="8">
        <v>30.4</v>
      </c>
      <c r="G25" s="9">
        <f t="shared" si="2"/>
        <v>10558.476423359998</v>
      </c>
      <c r="H25" s="9">
        <f t="shared" si="3"/>
        <v>126701.71708031997</v>
      </c>
      <c r="I25" s="9">
        <f t="shared" si="4"/>
        <v>633508.58540159988</v>
      </c>
    </row>
    <row r="26" spans="1:9" x14ac:dyDescent="0.25">
      <c r="A26" s="3">
        <v>113.14</v>
      </c>
      <c r="B26" s="3">
        <f t="shared" si="5"/>
        <v>24</v>
      </c>
      <c r="C26" s="8">
        <f t="shared" si="0"/>
        <v>2715.36</v>
      </c>
      <c r="D26" s="3">
        <v>13.347</v>
      </c>
      <c r="E26" s="8">
        <f t="shared" si="1"/>
        <v>362.41909920000001</v>
      </c>
      <c r="F26" s="8">
        <v>30.4</v>
      </c>
      <c r="G26" s="9">
        <f t="shared" si="2"/>
        <v>11017.54061568</v>
      </c>
      <c r="H26" s="9">
        <f t="shared" si="3"/>
        <v>132210.48738815999</v>
      </c>
      <c r="I26" s="9">
        <f t="shared" si="4"/>
        <v>661052.43694079993</v>
      </c>
    </row>
    <row r="27" spans="1:9" x14ac:dyDescent="0.25">
      <c r="A27" s="3">
        <v>113.14</v>
      </c>
      <c r="B27" s="3">
        <f t="shared" si="5"/>
        <v>25</v>
      </c>
      <c r="C27" s="8">
        <f t="shared" si="0"/>
        <v>2828.5</v>
      </c>
      <c r="D27" s="3">
        <v>13.347</v>
      </c>
      <c r="E27" s="8">
        <f t="shared" si="1"/>
        <v>377.51989499999996</v>
      </c>
      <c r="F27" s="8">
        <v>30.4</v>
      </c>
      <c r="G27" s="9">
        <f t="shared" si="2"/>
        <v>11476.604807999998</v>
      </c>
      <c r="H27" s="9">
        <f t="shared" si="3"/>
        <v>137719.25769599999</v>
      </c>
      <c r="I27" s="9">
        <f t="shared" si="4"/>
        <v>688596.28847999987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Poblano Reyes</dc:creator>
  <cp:lastModifiedBy>Luis Fernando Poblano Reyes</cp:lastModifiedBy>
  <dcterms:created xsi:type="dcterms:W3CDTF">2025-02-27T18:46:00Z</dcterms:created>
  <dcterms:modified xsi:type="dcterms:W3CDTF">2025-02-27T18:46:49Z</dcterms:modified>
</cp:coreProperties>
</file>