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8_{81B7B30F-B481-4D15-82C0-B7006C366D49}" xr6:coauthVersionLast="47" xr6:coauthVersionMax="47" xr10:uidLastSave="{00000000-0000-0000-0000-000000000000}"/>
  <bookViews>
    <workbookView xWindow="-120" yWindow="-120" windowWidth="20730" windowHeight="11160" xr2:uid="{8B07B415-4EF0-423C-870F-CB1CD0BC3989}"/>
  </bookViews>
  <sheets>
    <sheet name="TEMA" sheetId="2" r:id="rId1"/>
    <sheet name="PRACTICA_1" sheetId="1" r:id="rId2"/>
  </sheets>
  <externalReferences>
    <externalReference r:id="rId3"/>
  </externalReferences>
  <definedNames>
    <definedName name="_xlnm._FilterDatabase" localSheetId="1" hidden="1">PRACTICA_1!$D$5:$D$137</definedName>
    <definedName name="_xlnm.Print_Area" localSheetId="1">PRACTICA_1!$C$6:$J$137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9" i="1" s="1"/>
  <c r="A35" i="1" s="1"/>
  <c r="A41" i="1" s="1"/>
  <c r="A47" i="1" s="1"/>
  <c r="A53" i="1" s="1"/>
  <c r="A59" i="1" s="1"/>
  <c r="A65" i="1" s="1"/>
  <c r="A71" i="1" s="1"/>
  <c r="A77" i="1" s="1"/>
  <c r="A83" i="1" s="1"/>
  <c r="A89" i="1" s="1"/>
  <c r="A95" i="1" s="1"/>
  <c r="A101" i="1" s="1"/>
  <c r="A107" i="1" s="1"/>
  <c r="A113" i="1" s="1"/>
  <c r="A119" i="1" s="1"/>
  <c r="A125" i="1" s="1"/>
  <c r="A131" i="1" s="1"/>
  <c r="A137" i="1" s="1"/>
  <c r="A22" i="1"/>
  <c r="A28" i="1" s="1"/>
  <c r="A34" i="1" s="1"/>
  <c r="A40" i="1" s="1"/>
  <c r="A46" i="1" s="1"/>
  <c r="A52" i="1" s="1"/>
  <c r="A58" i="1" s="1"/>
  <c r="A64" i="1" s="1"/>
  <c r="A70" i="1" s="1"/>
  <c r="A76" i="1" s="1"/>
  <c r="A82" i="1" s="1"/>
  <c r="A88" i="1" s="1"/>
  <c r="A94" i="1" s="1"/>
  <c r="A100" i="1" s="1"/>
  <c r="A106" i="1" s="1"/>
  <c r="A112" i="1" s="1"/>
  <c r="A118" i="1" s="1"/>
  <c r="A124" i="1" s="1"/>
  <c r="A130" i="1" s="1"/>
  <c r="A136" i="1" s="1"/>
  <c r="A21" i="1"/>
  <c r="A27" i="1" s="1"/>
  <c r="A33" i="1" s="1"/>
  <c r="A39" i="1" s="1"/>
  <c r="A45" i="1" s="1"/>
  <c r="A51" i="1" s="1"/>
  <c r="A57" i="1" s="1"/>
  <c r="A63" i="1" s="1"/>
  <c r="A69" i="1" s="1"/>
  <c r="A75" i="1" s="1"/>
  <c r="A81" i="1" s="1"/>
  <c r="A87" i="1" s="1"/>
  <c r="A93" i="1" s="1"/>
  <c r="A99" i="1" s="1"/>
  <c r="A105" i="1" s="1"/>
  <c r="A111" i="1" s="1"/>
  <c r="A117" i="1" s="1"/>
  <c r="A123" i="1" s="1"/>
  <c r="A129" i="1" s="1"/>
  <c r="A135" i="1" s="1"/>
  <c r="K20" i="1"/>
  <c r="K26" i="1" s="1"/>
  <c r="K32" i="1" s="1"/>
  <c r="K38" i="1" s="1"/>
  <c r="K44" i="1" s="1"/>
  <c r="K50" i="1" s="1"/>
  <c r="K56" i="1" s="1"/>
  <c r="K62" i="1" s="1"/>
  <c r="K68" i="1" s="1"/>
  <c r="K74" i="1" s="1"/>
  <c r="K80" i="1" s="1"/>
  <c r="K86" i="1" s="1"/>
  <c r="K92" i="1" s="1"/>
  <c r="K98" i="1" s="1"/>
  <c r="K104" i="1" s="1"/>
  <c r="K110" i="1" s="1"/>
  <c r="K116" i="1" s="1"/>
  <c r="K122" i="1" s="1"/>
  <c r="K128" i="1" s="1"/>
  <c r="K134" i="1" s="1"/>
  <c r="A20" i="1"/>
  <c r="A26" i="1" s="1"/>
  <c r="A32" i="1" s="1"/>
  <c r="A38" i="1" s="1"/>
  <c r="A44" i="1" s="1"/>
  <c r="A50" i="1" s="1"/>
  <c r="A56" i="1" s="1"/>
  <c r="A62" i="1" s="1"/>
  <c r="A68" i="1" s="1"/>
  <c r="A74" i="1" s="1"/>
  <c r="A80" i="1" s="1"/>
  <c r="A86" i="1" s="1"/>
  <c r="A92" i="1" s="1"/>
  <c r="A98" i="1" s="1"/>
  <c r="A104" i="1" s="1"/>
  <c r="A110" i="1" s="1"/>
  <c r="A116" i="1" s="1"/>
  <c r="A122" i="1" s="1"/>
  <c r="A128" i="1" s="1"/>
  <c r="A134" i="1" s="1"/>
  <c r="A19" i="1"/>
  <c r="A25" i="1" s="1"/>
  <c r="A31" i="1" s="1"/>
  <c r="A37" i="1" s="1"/>
  <c r="A43" i="1" s="1"/>
  <c r="A49" i="1" s="1"/>
  <c r="A55" i="1" s="1"/>
  <c r="A61" i="1" s="1"/>
  <c r="A67" i="1" s="1"/>
  <c r="A73" i="1" s="1"/>
  <c r="A79" i="1" s="1"/>
  <c r="A85" i="1" s="1"/>
  <c r="A91" i="1" s="1"/>
  <c r="A97" i="1" s="1"/>
  <c r="A103" i="1" s="1"/>
  <c r="A109" i="1" s="1"/>
  <c r="A115" i="1" s="1"/>
  <c r="A121" i="1" s="1"/>
  <c r="A127" i="1" s="1"/>
  <c r="A133" i="1" s="1"/>
  <c r="A18" i="1"/>
  <c r="A24" i="1" s="1"/>
  <c r="A30" i="1" s="1"/>
  <c r="A36" i="1" s="1"/>
  <c r="A42" i="1" s="1"/>
  <c r="A48" i="1" s="1"/>
  <c r="A54" i="1" s="1"/>
  <c r="A60" i="1" s="1"/>
  <c r="A66" i="1" s="1"/>
  <c r="A72" i="1" s="1"/>
  <c r="A78" i="1" s="1"/>
  <c r="A84" i="1" s="1"/>
  <c r="A90" i="1" s="1"/>
  <c r="A96" i="1" s="1"/>
  <c r="A102" i="1" s="1"/>
  <c r="A108" i="1" s="1"/>
  <c r="A114" i="1" s="1"/>
  <c r="A120" i="1" s="1"/>
  <c r="A126" i="1" s="1"/>
  <c r="A132" i="1" s="1"/>
  <c r="K17" i="1"/>
  <c r="K23" i="1" s="1"/>
  <c r="K29" i="1" s="1"/>
  <c r="K35" i="1" s="1"/>
  <c r="K41" i="1" s="1"/>
  <c r="K47" i="1" s="1"/>
  <c r="K53" i="1" s="1"/>
  <c r="K59" i="1" s="1"/>
  <c r="K65" i="1" s="1"/>
  <c r="K71" i="1" s="1"/>
  <c r="K77" i="1" s="1"/>
  <c r="K83" i="1" s="1"/>
  <c r="K89" i="1" s="1"/>
  <c r="K95" i="1" s="1"/>
  <c r="K101" i="1" s="1"/>
  <c r="K107" i="1" s="1"/>
  <c r="K113" i="1" s="1"/>
  <c r="K119" i="1" s="1"/>
  <c r="K125" i="1" s="1"/>
  <c r="K131" i="1" s="1"/>
  <c r="K137" i="1" s="1"/>
  <c r="K16" i="1"/>
  <c r="K22" i="1" s="1"/>
  <c r="K28" i="1" s="1"/>
  <c r="K34" i="1" s="1"/>
  <c r="K40" i="1" s="1"/>
  <c r="K46" i="1" s="1"/>
  <c r="K52" i="1" s="1"/>
  <c r="K58" i="1" s="1"/>
  <c r="K64" i="1" s="1"/>
  <c r="K70" i="1" s="1"/>
  <c r="K76" i="1" s="1"/>
  <c r="K82" i="1" s="1"/>
  <c r="K88" i="1" s="1"/>
  <c r="K94" i="1" s="1"/>
  <c r="K100" i="1" s="1"/>
  <c r="K106" i="1" s="1"/>
  <c r="K112" i="1" s="1"/>
  <c r="K118" i="1" s="1"/>
  <c r="K124" i="1" s="1"/>
  <c r="K130" i="1" s="1"/>
  <c r="K136" i="1" s="1"/>
  <c r="K15" i="1"/>
  <c r="K21" i="1" s="1"/>
  <c r="K27" i="1" s="1"/>
  <c r="K33" i="1" s="1"/>
  <c r="K39" i="1" s="1"/>
  <c r="K45" i="1" s="1"/>
  <c r="K51" i="1" s="1"/>
  <c r="K57" i="1" s="1"/>
  <c r="K63" i="1" s="1"/>
  <c r="K69" i="1" s="1"/>
  <c r="K75" i="1" s="1"/>
  <c r="K81" i="1" s="1"/>
  <c r="K87" i="1" s="1"/>
  <c r="K93" i="1" s="1"/>
  <c r="K99" i="1" s="1"/>
  <c r="K105" i="1" s="1"/>
  <c r="K111" i="1" s="1"/>
  <c r="K117" i="1" s="1"/>
  <c r="K123" i="1" s="1"/>
  <c r="K129" i="1" s="1"/>
  <c r="K135" i="1" s="1"/>
  <c r="K14" i="1"/>
  <c r="K13" i="1"/>
  <c r="K19" i="1" s="1"/>
  <c r="K25" i="1" s="1"/>
  <c r="K31" i="1" s="1"/>
  <c r="K37" i="1" s="1"/>
  <c r="K43" i="1" s="1"/>
  <c r="K49" i="1" s="1"/>
  <c r="K55" i="1" s="1"/>
  <c r="K61" i="1" s="1"/>
  <c r="K67" i="1" s="1"/>
  <c r="K73" i="1" s="1"/>
  <c r="K79" i="1" s="1"/>
  <c r="K85" i="1" s="1"/>
  <c r="K91" i="1" s="1"/>
  <c r="K97" i="1" s="1"/>
  <c r="K103" i="1" s="1"/>
  <c r="K109" i="1" s="1"/>
  <c r="K115" i="1" s="1"/>
  <c r="K121" i="1" s="1"/>
  <c r="K127" i="1" s="1"/>
  <c r="K133" i="1" s="1"/>
  <c r="C31" i="1"/>
  <c r="C37" i="1" s="1"/>
  <c r="C43" i="1" s="1"/>
  <c r="C49" i="1" s="1"/>
  <c r="C55" i="1" s="1"/>
  <c r="C61" i="1" s="1"/>
  <c r="C67" i="1" s="1"/>
  <c r="C73" i="1" s="1"/>
  <c r="C79" i="1" s="1"/>
  <c r="C85" i="1" s="1"/>
  <c r="C91" i="1" s="1"/>
  <c r="C97" i="1" s="1"/>
  <c r="C103" i="1" s="1"/>
  <c r="C109" i="1" s="1"/>
  <c r="C115" i="1" s="1"/>
  <c r="C121" i="1" s="1"/>
  <c r="C127" i="1" s="1"/>
  <c r="C133" i="1" s="1"/>
  <c r="K12" i="1"/>
  <c r="K18" i="1" s="1"/>
  <c r="K24" i="1" s="1"/>
  <c r="K30" i="1" s="1"/>
  <c r="K36" i="1" s="1"/>
  <c r="K42" i="1" s="1"/>
  <c r="K48" i="1" s="1"/>
  <c r="K54" i="1" s="1"/>
  <c r="K60" i="1" s="1"/>
  <c r="K66" i="1" s="1"/>
  <c r="K72" i="1" s="1"/>
  <c r="K78" i="1" s="1"/>
  <c r="K84" i="1" s="1"/>
  <c r="K90" i="1" s="1"/>
  <c r="K96" i="1" s="1"/>
  <c r="K102" i="1" s="1"/>
  <c r="K108" i="1" s="1"/>
  <c r="K114" i="1" s="1"/>
  <c r="K120" i="1" s="1"/>
  <c r="K126" i="1" s="1"/>
  <c r="K132" i="1" s="1"/>
  <c r="F1" i="1"/>
  <c r="B6" i="1" s="1"/>
  <c r="E1" i="1"/>
  <c r="G1" i="1" l="1"/>
  <c r="B13" i="1" s="1"/>
  <c r="B18" i="1" l="1"/>
  <c r="B24" i="1" l="1"/>
  <c r="B34" i="1" l="1"/>
  <c r="B40" i="1" l="1"/>
  <c r="H30" i="1"/>
  <c r="D33" i="1"/>
  <c r="J33" i="1"/>
  <c r="D32" i="1"/>
  <c r="H32" i="1"/>
  <c r="D31" i="1"/>
  <c r="H31" i="1"/>
  <c r="B46" i="1" l="1"/>
  <c r="D35" i="1"/>
  <c r="D34" i="1"/>
  <c r="D30" i="1"/>
  <c r="D38" i="1"/>
  <c r="H38" i="1"/>
  <c r="D37" i="1"/>
  <c r="H37" i="1"/>
  <c r="H36" i="1"/>
  <c r="D39" i="1"/>
  <c r="J39" i="1"/>
  <c r="D41" i="1" l="1"/>
  <c r="D36" i="1"/>
  <c r="D40" i="1"/>
  <c r="B52" i="1"/>
  <c r="D45" i="1"/>
  <c r="J45" i="1"/>
  <c r="D44" i="1"/>
  <c r="H44" i="1"/>
  <c r="D43" i="1"/>
  <c r="H43" i="1"/>
  <c r="H42" i="1"/>
  <c r="B58" i="1" l="1"/>
  <c r="D51" i="1"/>
  <c r="D50" i="1"/>
  <c r="D49" i="1"/>
  <c r="H48" i="1"/>
  <c r="J51" i="1"/>
  <c r="H50" i="1"/>
  <c r="H49" i="1"/>
  <c r="D47" i="1"/>
  <c r="D42" i="1"/>
  <c r="D46" i="1"/>
  <c r="D53" i="1" l="1"/>
  <c r="D48" i="1"/>
  <c r="D52" i="1"/>
  <c r="B64" i="1"/>
  <c r="D57" i="1"/>
  <c r="D56" i="1"/>
  <c r="D55" i="1"/>
  <c r="H54" i="1"/>
  <c r="J57" i="1"/>
  <c r="H56" i="1"/>
  <c r="H55" i="1"/>
  <c r="B70" i="1" l="1"/>
  <c r="D63" i="1"/>
  <c r="D62" i="1"/>
  <c r="D61" i="1"/>
  <c r="H60" i="1"/>
  <c r="J63" i="1"/>
  <c r="H62" i="1"/>
  <c r="H61" i="1"/>
  <c r="D59" i="1"/>
  <c r="D54" i="1"/>
  <c r="D58" i="1"/>
  <c r="D65" i="1" l="1"/>
  <c r="D60" i="1"/>
  <c r="D64" i="1"/>
  <c r="B76" i="1"/>
  <c r="D69" i="1"/>
  <c r="D68" i="1"/>
  <c r="D67" i="1"/>
  <c r="H66" i="1"/>
  <c r="J69" i="1"/>
  <c r="H68" i="1"/>
  <c r="H67" i="1"/>
  <c r="D71" i="1" l="1"/>
  <c r="D66" i="1"/>
  <c r="D70" i="1"/>
  <c r="B82" i="1"/>
  <c r="D75" i="1"/>
  <c r="D74" i="1"/>
  <c r="D73" i="1"/>
  <c r="H72" i="1"/>
  <c r="J75" i="1"/>
  <c r="H74" i="1"/>
  <c r="H73" i="1"/>
  <c r="D77" i="1" l="1"/>
  <c r="D72" i="1"/>
  <c r="D76" i="1"/>
  <c r="B88" i="1"/>
  <c r="D81" i="1"/>
  <c r="D80" i="1"/>
  <c r="D79" i="1"/>
  <c r="H78" i="1"/>
  <c r="J81" i="1"/>
  <c r="H80" i="1"/>
  <c r="H79" i="1"/>
  <c r="D83" i="1" l="1"/>
  <c r="D78" i="1"/>
  <c r="D82" i="1"/>
  <c r="B94" i="1"/>
  <c r="D87" i="1"/>
  <c r="D86" i="1"/>
  <c r="D85" i="1"/>
  <c r="H84" i="1"/>
  <c r="J87" i="1"/>
  <c r="H86" i="1"/>
  <c r="H85" i="1"/>
  <c r="D89" i="1" l="1"/>
  <c r="D84" i="1"/>
  <c r="D88" i="1"/>
  <c r="B100" i="1"/>
  <c r="D93" i="1"/>
  <c r="D92" i="1"/>
  <c r="D91" i="1"/>
  <c r="H90" i="1"/>
  <c r="J93" i="1"/>
  <c r="H92" i="1"/>
  <c r="H91" i="1"/>
  <c r="D95" i="1" l="1"/>
  <c r="D90" i="1"/>
  <c r="D94" i="1"/>
  <c r="J99" i="1"/>
  <c r="H98" i="1"/>
  <c r="H97" i="1"/>
  <c r="B106" i="1"/>
  <c r="D99" i="1"/>
  <c r="D98" i="1"/>
  <c r="D97" i="1"/>
  <c r="H96" i="1"/>
  <c r="J105" i="1" l="1"/>
  <c r="H104" i="1"/>
  <c r="H103" i="1"/>
  <c r="B112" i="1"/>
  <c r="D105" i="1"/>
  <c r="D104" i="1"/>
  <c r="D103" i="1"/>
  <c r="H102" i="1"/>
  <c r="D100" i="1"/>
  <c r="D96" i="1"/>
  <c r="D101" i="1"/>
  <c r="D106" i="1" l="1"/>
  <c r="D102" i="1"/>
  <c r="D107" i="1"/>
  <c r="J111" i="1"/>
  <c r="H110" i="1"/>
  <c r="H109" i="1"/>
  <c r="B118" i="1"/>
  <c r="D111" i="1"/>
  <c r="D110" i="1"/>
  <c r="D109" i="1"/>
  <c r="H108" i="1"/>
  <c r="J117" i="1" l="1"/>
  <c r="H116" i="1"/>
  <c r="H115" i="1"/>
  <c r="B124" i="1"/>
  <c r="D117" i="1"/>
  <c r="D116" i="1"/>
  <c r="D115" i="1"/>
  <c r="H114" i="1"/>
  <c r="D112" i="1"/>
  <c r="D108" i="1"/>
  <c r="D113" i="1"/>
  <c r="D118" i="1" l="1"/>
  <c r="D114" i="1"/>
  <c r="D119" i="1"/>
  <c r="J123" i="1"/>
  <c r="H122" i="1"/>
  <c r="H121" i="1"/>
  <c r="B130" i="1"/>
  <c r="D123" i="1"/>
  <c r="D122" i="1"/>
  <c r="D121" i="1"/>
  <c r="H120" i="1"/>
  <c r="J129" i="1" l="1"/>
  <c r="H128" i="1"/>
  <c r="H127" i="1"/>
  <c r="B136" i="1"/>
  <c r="D129" i="1"/>
  <c r="D128" i="1"/>
  <c r="D127" i="1"/>
  <c r="H126" i="1"/>
  <c r="D124" i="1"/>
  <c r="D120" i="1"/>
  <c r="D125" i="1"/>
  <c r="D130" i="1" l="1"/>
  <c r="D126" i="1"/>
  <c r="D131" i="1"/>
  <c r="J135" i="1"/>
  <c r="H134" i="1"/>
  <c r="H133" i="1"/>
  <c r="D135" i="1"/>
  <c r="D134" i="1"/>
  <c r="D133" i="1"/>
  <c r="H132" i="1"/>
  <c r="D136" i="1" l="1"/>
  <c r="D132" i="1"/>
  <c r="D137" i="1"/>
</calcChain>
</file>

<file path=xl/sharedStrings.xml><?xml version="1.0" encoding="utf-8"?>
<sst xmlns="http://schemas.openxmlformats.org/spreadsheetml/2006/main" count="179" uniqueCount="22">
  <si>
    <t>Seleccionar grupo</t>
  </si>
  <si>
    <t>VALLADOLID3386-R3</t>
  </si>
  <si>
    <t>Cliente:</t>
  </si>
  <si>
    <t>Grupo:</t>
  </si>
  <si>
    <t>Importe</t>
  </si>
  <si>
    <t>Firma</t>
  </si>
  <si>
    <t>-</t>
  </si>
  <si>
    <t>ELIAS JAVIER ZAMBRANO MARROQUIN</t>
  </si>
  <si>
    <t>MARCO ANTONIO DE LA ROSA CANTU</t>
  </si>
  <si>
    <t>MARQUESAS3013-R7</t>
  </si>
  <si>
    <t>CONVENIO: 1930850</t>
  </si>
  <si>
    <t>REFERENCIA: NLGPE0301301100540</t>
  </si>
  <si>
    <t>REFERENCIA: NLGPE0301302100541</t>
  </si>
  <si>
    <t>REFERENCIA: NLGPE0301303100542</t>
  </si>
  <si>
    <t>ANA KAREN ZAVALA CUBILLAS</t>
  </si>
  <si>
    <t>REFERENCIA: NLGPE0301304100543</t>
  </si>
  <si>
    <t>CONCEPTO: CREDITO16200</t>
  </si>
  <si>
    <t>CRISTIAN FELIPE HERNANDEZ GARCÍA</t>
  </si>
  <si>
    <t>CRISTIAN FELIPE HERNÁNDEZ GARCÍA</t>
  </si>
  <si>
    <t>CONCEPTO: CREDITO11700</t>
  </si>
  <si>
    <t>CONCEPTO: CREDITO12600</t>
  </si>
  <si>
    <t>PRACTICA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</si>
</sst>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4" fontId="8" fillId="0" borderId="0" xfId="1" applyFont="1" applyAlignment="1"/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44" fontId="10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/>
    <xf numFmtId="0" fontId="11" fillId="0" borderId="3" xfId="0" applyFont="1" applyBorder="1" applyAlignme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44" fontId="8" fillId="0" borderId="0" xfId="1" applyFont="1" applyAlignment="1">
      <alignment vertical="top"/>
    </xf>
    <xf numFmtId="0" fontId="8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2"/>
    <xf numFmtId="0" fontId="1" fillId="0" borderId="4" xfId="2" applyBorder="1" applyAlignment="1">
      <alignment horizontal="center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7EC52176-D85C-45D5-88D4-16948217E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602F0603-5220-4B13-9DB5-1305871D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112060</xdr:colOff>
      <xdr:row>5</xdr:row>
      <xdr:rowOff>179294</xdr:rowOff>
    </xdr:from>
    <xdr:to>
      <xdr:col>3</xdr:col>
      <xdr:colOff>1456766</xdr:colOff>
      <xdr:row>5</xdr:row>
      <xdr:rowOff>893646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E964FA-35EF-4BB1-859B-A1660B8D4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74644"/>
          <a:ext cx="2059081" cy="714352"/>
        </a:xfrm>
        <a:prstGeom prst="rect">
          <a:avLst/>
        </a:prstGeom>
      </xdr:spPr>
    </xdr:pic>
    <xdr:clientData/>
  </xdr:twoCellAnchor>
  <xdr:twoCellAnchor editAs="oneCell">
    <xdr:from>
      <xdr:col>6</xdr:col>
      <xdr:colOff>118782</xdr:colOff>
      <xdr:row>5</xdr:row>
      <xdr:rowOff>40339</xdr:rowOff>
    </xdr:from>
    <xdr:to>
      <xdr:col>7</xdr:col>
      <xdr:colOff>1463487</xdr:colOff>
      <xdr:row>5</xdr:row>
      <xdr:rowOff>754691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18D8D8-0E04-4DD5-94C8-BF6A8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457" y="935689"/>
          <a:ext cx="2059080" cy="714352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107577</xdr:colOff>
      <xdr:row>11</xdr:row>
      <xdr:rowOff>219634</xdr:rowOff>
    </xdr:from>
    <xdr:to>
      <xdr:col>3</xdr:col>
      <xdr:colOff>1452283</xdr:colOff>
      <xdr:row>11</xdr:row>
      <xdr:rowOff>933986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E19AA7-37CE-4C9E-A3B1-4458D514D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7" y="3943909"/>
          <a:ext cx="2059081" cy="714352"/>
        </a:xfrm>
        <a:prstGeom prst="rect">
          <a:avLst/>
        </a:prstGeom>
      </xdr:spPr>
    </xdr:pic>
    <xdr:clientData/>
  </xdr:twoCellAnchor>
  <xdr:twoCellAnchor editAs="oneCell">
    <xdr:from>
      <xdr:col>6</xdr:col>
      <xdr:colOff>170329</xdr:colOff>
      <xdr:row>11</xdr:row>
      <xdr:rowOff>103092</xdr:rowOff>
    </xdr:from>
    <xdr:to>
      <xdr:col>8</xdr:col>
      <xdr:colOff>2240</xdr:colOff>
      <xdr:row>11</xdr:row>
      <xdr:rowOff>817444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2C1F8BC-F2E7-4CE2-8BD8-2B2F20A8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4" y="3827367"/>
          <a:ext cx="2060761" cy="714352"/>
        </a:xfrm>
        <a:prstGeom prst="rect">
          <a:avLst/>
        </a:prstGeom>
      </xdr:spPr>
    </xdr:pic>
    <xdr:clientData/>
  </xdr:twoCellAnchor>
  <xdr:twoCellAnchor editAs="oneCell">
    <xdr:from>
      <xdr:col>2</xdr:col>
      <xdr:colOff>62753</xdr:colOff>
      <xdr:row>17</xdr:row>
      <xdr:rowOff>208427</xdr:rowOff>
    </xdr:from>
    <xdr:to>
      <xdr:col>3</xdr:col>
      <xdr:colOff>1407459</xdr:colOff>
      <xdr:row>17</xdr:row>
      <xdr:rowOff>922779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DD2BA2-32C5-42B6-A33F-DF3ABAFB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" y="6761627"/>
          <a:ext cx="2059081" cy="714352"/>
        </a:xfrm>
        <a:prstGeom prst="rect">
          <a:avLst/>
        </a:prstGeom>
      </xdr:spPr>
    </xdr:pic>
    <xdr:clientData/>
  </xdr:twoCellAnchor>
  <xdr:twoCellAnchor editAs="oneCell">
    <xdr:from>
      <xdr:col>6</xdr:col>
      <xdr:colOff>125505</xdr:colOff>
      <xdr:row>17</xdr:row>
      <xdr:rowOff>91885</xdr:rowOff>
    </xdr:from>
    <xdr:to>
      <xdr:col>7</xdr:col>
      <xdr:colOff>1470210</xdr:colOff>
      <xdr:row>17</xdr:row>
      <xdr:rowOff>806237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CF467E0-0FEE-4873-8AD1-8C967F7D1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180" y="6645085"/>
          <a:ext cx="2059080" cy="714352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</xdr:colOff>
      <xdr:row>23</xdr:row>
      <xdr:rowOff>159122</xdr:rowOff>
    </xdr:from>
    <xdr:to>
      <xdr:col>3</xdr:col>
      <xdr:colOff>1459005</xdr:colOff>
      <xdr:row>23</xdr:row>
      <xdr:rowOff>873474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B0D97C0-C313-43FD-A05D-F0B619DF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9541247"/>
          <a:ext cx="2059081" cy="714352"/>
        </a:xfrm>
        <a:prstGeom prst="rect">
          <a:avLst/>
        </a:prstGeom>
      </xdr:spPr>
    </xdr:pic>
    <xdr:clientData/>
  </xdr:twoCellAnchor>
  <xdr:twoCellAnchor editAs="oneCell">
    <xdr:from>
      <xdr:col>6</xdr:col>
      <xdr:colOff>177051</xdr:colOff>
      <xdr:row>23</xdr:row>
      <xdr:rowOff>42580</xdr:rowOff>
    </xdr:from>
    <xdr:to>
      <xdr:col>8</xdr:col>
      <xdr:colOff>8962</xdr:colOff>
      <xdr:row>23</xdr:row>
      <xdr:rowOff>756932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8B389F-BA18-4FC9-8F3C-C02BE90EB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726" y="9424705"/>
          <a:ext cx="2060761" cy="714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Cristian/Documents/MiTandita/BBVA/MAESTRO%20GENERADOR%20PAGOS%20BB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"/>
      <sheetName val="IMPRESIÓN"/>
      <sheetName val="GENERADOR"/>
      <sheetName val="CATALOGO"/>
      <sheetName val="TABLA RESUMEN"/>
      <sheetName val="PAGOS"/>
      <sheetName val="PASO"/>
      <sheetName val="BBVA"/>
      <sheetName val="BDD"/>
      <sheetName val="PBDD"/>
      <sheetName val="FBDD"/>
      <sheetName val="MAESTRO GENERADOR PAGOS BBVA"/>
    </sheetNames>
    <definedNames>
      <definedName name="Guardar"/>
      <definedName name="REGRESAIMPTAB"/>
    </definedNames>
    <sheetDataSet>
      <sheetData sheetId="0"/>
      <sheetData sheetId="1"/>
      <sheetData sheetId="2"/>
      <sheetData sheetId="3"/>
      <sheetData sheetId="4">
        <row r="1">
          <cell r="D1" t="str">
            <v>Tabla resumen: Ordena y quita folios en blanco</v>
          </cell>
        </row>
        <row r="3">
          <cell r="D3" t="str">
            <v>GRUPO</v>
          </cell>
        </row>
        <row r="4">
          <cell r="D4" t="str">
            <v>LAS CUMBIAMBERAS3670</v>
          </cell>
        </row>
        <row r="5">
          <cell r="D5" t="str">
            <v>LAS CUMBIAMBERAS3670</v>
          </cell>
        </row>
        <row r="6">
          <cell r="D6" t="str">
            <v>LAS CUMBIAMBERAS3670</v>
          </cell>
        </row>
        <row r="7">
          <cell r="D7" t="str">
            <v>LAS CUMBIAMBERAS3670</v>
          </cell>
        </row>
        <row r="8">
          <cell r="D8" t="str">
            <v>LAS CUMBIAMBERAS3670</v>
          </cell>
        </row>
        <row r="9">
          <cell r="D9" t="str">
            <v>LAS CUMBIAMBERAS3670</v>
          </cell>
        </row>
        <row r="10">
          <cell r="D10" t="str">
            <v>LAS CUMBIAMBERAS3670</v>
          </cell>
        </row>
        <row r="11">
          <cell r="D11" t="str">
            <v>LAS CUMBIAMBERAS3670</v>
          </cell>
        </row>
        <row r="12">
          <cell r="D12" t="str">
            <v>REINAS DE CORONAS2531-R12</v>
          </cell>
        </row>
        <row r="13">
          <cell r="D13" t="str">
            <v>REINAS DE CORONAS2531-R12</v>
          </cell>
        </row>
        <row r="14">
          <cell r="D14" t="str">
            <v>REINAS DE CORONAS2531-R12</v>
          </cell>
        </row>
        <row r="15">
          <cell r="D15" t="str">
            <v>REINAS DE CORONAS2531-R12</v>
          </cell>
        </row>
        <row r="16">
          <cell r="D16" t="str">
            <v>REINAS DE CORONAS2531-R12</v>
          </cell>
        </row>
        <row r="17">
          <cell r="D17" t="str">
            <v>REINAS DE CORONAS2531-R12</v>
          </cell>
        </row>
        <row r="18">
          <cell r="D18" t="str">
            <v>REINAS DE CORONAS2531-R12</v>
          </cell>
        </row>
        <row r="19">
          <cell r="D19" t="str">
            <v>REINAS DE CORONAS2531-R12</v>
          </cell>
        </row>
        <row r="20">
          <cell r="D20" t="str">
            <v>TARASCA3592-R2</v>
          </cell>
        </row>
        <row r="21">
          <cell r="D21" t="str">
            <v>TARASCA3592-R2</v>
          </cell>
        </row>
        <row r="22">
          <cell r="D22" t="str">
            <v>TARASCA3592-R2</v>
          </cell>
        </row>
        <row r="23">
          <cell r="D23" t="str">
            <v>TARASCA3592-R2</v>
          </cell>
        </row>
        <row r="24">
          <cell r="D24" t="str">
            <v>TARASCA3592-R2</v>
          </cell>
        </row>
        <row r="25">
          <cell r="D25" t="str">
            <v>TARASCA3592-R2</v>
          </cell>
        </row>
        <row r="26">
          <cell r="D26" t="str">
            <v>TARASCA3592-R2</v>
          </cell>
        </row>
        <row r="27">
          <cell r="D27" t="str">
            <v>TARASCA3592-R2</v>
          </cell>
        </row>
        <row r="28">
          <cell r="D28" t="str">
            <v>TANQUE3672</v>
          </cell>
        </row>
        <row r="29">
          <cell r="D29" t="str">
            <v>TANQUE3672</v>
          </cell>
        </row>
        <row r="30">
          <cell r="D30" t="str">
            <v>TANQUE3672</v>
          </cell>
        </row>
        <row r="31">
          <cell r="D31" t="str">
            <v>TANQUE3672</v>
          </cell>
        </row>
        <row r="32">
          <cell r="D32" t="str">
            <v>TANQUE3672</v>
          </cell>
        </row>
        <row r="33">
          <cell r="D33" t="str">
            <v>TANQUE3672</v>
          </cell>
        </row>
        <row r="34">
          <cell r="D34" t="str">
            <v>TANQUE3672</v>
          </cell>
        </row>
        <row r="35">
          <cell r="D35" t="str">
            <v>TANQUE3672</v>
          </cell>
        </row>
        <row r="36">
          <cell r="D36" t="str">
            <v>TORMENTA3605-R2</v>
          </cell>
        </row>
        <row r="37">
          <cell r="D37" t="str">
            <v>TORMENTA3605-R2</v>
          </cell>
        </row>
        <row r="38">
          <cell r="D38" t="str">
            <v>TORMENTA3605-R2</v>
          </cell>
        </row>
        <row r="39">
          <cell r="D39" t="str">
            <v>TORMENTA3605-R2</v>
          </cell>
        </row>
        <row r="40">
          <cell r="D40" t="str">
            <v>TORMENTA3605-R2</v>
          </cell>
        </row>
        <row r="41">
          <cell r="D41" t="str">
            <v>TORMENTA3605-R2</v>
          </cell>
        </row>
        <row r="42">
          <cell r="D42" t="str">
            <v>TORMENTA3605-R2</v>
          </cell>
        </row>
        <row r="43">
          <cell r="D43" t="str">
            <v>TORMENTA3605-R2</v>
          </cell>
        </row>
        <row r="44">
          <cell r="D44" t="str">
            <v>TLALOC3671</v>
          </cell>
        </row>
        <row r="45">
          <cell r="D45" t="str">
            <v>TLALOC3671</v>
          </cell>
        </row>
        <row r="46">
          <cell r="D46" t="str">
            <v>TLALOC3671</v>
          </cell>
        </row>
        <row r="47">
          <cell r="D47" t="str">
            <v>TLALOC3671</v>
          </cell>
        </row>
        <row r="48">
          <cell r="D48" t="str">
            <v>TLALOC3671</v>
          </cell>
        </row>
        <row r="49">
          <cell r="D49" t="str">
            <v>TLALOC3671</v>
          </cell>
        </row>
        <row r="50">
          <cell r="D50" t="str">
            <v>TLALOC3671</v>
          </cell>
        </row>
        <row r="51">
          <cell r="D51" t="str">
            <v>TLALOC3671</v>
          </cell>
        </row>
        <row r="52">
          <cell r="D52" t="str">
            <v>AGLAETH3604-R2</v>
          </cell>
        </row>
        <row r="53">
          <cell r="D53" t="str">
            <v>AGLAETH3604-R2</v>
          </cell>
        </row>
        <row r="54">
          <cell r="D54" t="str">
            <v>AGLAETH3604-R2</v>
          </cell>
        </row>
        <row r="55">
          <cell r="D55" t="str">
            <v>AGLAETH3604-R2</v>
          </cell>
        </row>
        <row r="56">
          <cell r="D56" t="str">
            <v>AGLAETH3604-R2</v>
          </cell>
        </row>
        <row r="57">
          <cell r="D57" t="str">
            <v>AGLAETH3604-R2</v>
          </cell>
        </row>
        <row r="58">
          <cell r="D58" t="str">
            <v>AGLAETH3604-R2</v>
          </cell>
        </row>
        <row r="59">
          <cell r="D59" t="str">
            <v>AGLAETH3604-R2</v>
          </cell>
        </row>
        <row r="60">
          <cell r="D60" t="str">
            <v>CANAL DE AZTLAN2358-R12</v>
          </cell>
        </row>
        <row r="61">
          <cell r="D61" t="str">
            <v>CANAL DE AZTLAN2358-R12</v>
          </cell>
        </row>
        <row r="62">
          <cell r="D62" t="str">
            <v>CANAL DE AZTLAN2358-R12</v>
          </cell>
        </row>
        <row r="63">
          <cell r="D63" t="str">
            <v>CANAL DE AZTLAN2358-R12</v>
          </cell>
        </row>
        <row r="64">
          <cell r="D64" t="str">
            <v>CANAL DE AZTLAN2358-R12</v>
          </cell>
        </row>
        <row r="65">
          <cell r="D65" t="str">
            <v>CANAL DE AZTLAN2358-R12</v>
          </cell>
        </row>
        <row r="66">
          <cell r="D66" t="str">
            <v>CANAL DE AZTLAN2358-R12</v>
          </cell>
        </row>
        <row r="67">
          <cell r="D67" t="str">
            <v>CANAL DE AZTLAN2358-R12</v>
          </cell>
        </row>
        <row r="68">
          <cell r="D68" t="str">
            <v>ZIMBAWE2769-R8</v>
          </cell>
        </row>
        <row r="69">
          <cell r="D69" t="str">
            <v>ZIMBAWE2769-R8</v>
          </cell>
        </row>
        <row r="70">
          <cell r="D70" t="str">
            <v>ZIMBAWE2769-R8</v>
          </cell>
        </row>
        <row r="71">
          <cell r="D71" t="str">
            <v>ZIMBAWE2769-R8</v>
          </cell>
        </row>
        <row r="72">
          <cell r="D72" t="str">
            <v>ZIMBAWE2769-R8</v>
          </cell>
        </row>
        <row r="73">
          <cell r="D73" t="str">
            <v>ZIMBAWE2769-R8</v>
          </cell>
        </row>
        <row r="74">
          <cell r="D74" t="str">
            <v>ZIMBAWE2769-R8</v>
          </cell>
        </row>
        <row r="75">
          <cell r="D75" t="str">
            <v>ZIMBAWE2769-R8</v>
          </cell>
        </row>
        <row r="76">
          <cell r="D76"/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89D4-5E34-41C5-80E9-3B1A0C8781F0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34"/>
  </cols>
  <sheetData>
    <row r="1" spans="1:1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25">
      <c r="A3" s="36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1:17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7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1:17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ht="15.75" thickBot="1" x14ac:dyDescent="0.3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DF3C-C757-4B58-AD25-61A6AD0F1EFA}">
  <sheetPr codeName="Hoja6" filterMode="1"/>
  <dimension ref="A1:K137"/>
  <sheetViews>
    <sheetView showGridLines="0" topLeftCell="C2" zoomScale="85" zoomScaleNormal="85" workbookViewId="0">
      <selection activeCell="P12" sqref="P12"/>
    </sheetView>
  </sheetViews>
  <sheetFormatPr baseColWidth="10" defaultRowHeight="15" x14ac:dyDescent="0.25"/>
  <cols>
    <col min="1" max="1" width="2.28515625" hidden="1" customWidth="1"/>
    <col min="2" max="2" width="16.85546875" hidden="1" customWidth="1"/>
    <col min="3" max="3" width="10.7109375" style="1" customWidth="1"/>
    <col min="4" max="4" width="22.7109375" style="2" customWidth="1"/>
    <col min="5" max="5" width="11.42578125" style="3"/>
    <col min="6" max="6" width="13.28515625" style="4" bestFit="1" customWidth="1"/>
    <col min="7" max="7" width="10.7109375" style="1" customWidth="1"/>
    <col min="8" max="8" width="22.7109375" style="2" customWidth="1"/>
    <col min="9" max="9" width="11.42578125" style="3"/>
    <col min="10" max="10" width="11.42578125" style="23" customWidth="1"/>
    <col min="11" max="11" width="4.7109375" hidden="1" customWidth="1"/>
  </cols>
  <sheetData>
    <row r="1" spans="1:11" hidden="1" x14ac:dyDescent="0.25">
      <c r="E1" s="3" t="e">
        <f>COUNTIF('[1]TABLA RESUMEN'!D:D,D3)</f>
        <v>#VALUE!</v>
      </c>
      <c r="F1" s="4" t="e">
        <f>MATCH(D3,'[1]TABLA RESUMEN'!D:D,0)</f>
        <v>#N/A</v>
      </c>
      <c r="G1" s="1" t="e">
        <f>E1+F1-1</f>
        <v>#VALUE!</v>
      </c>
      <c r="J1" s="4"/>
    </row>
    <row r="2" spans="1:11" ht="18.75" customHeight="1" x14ac:dyDescent="0.25">
      <c r="D2" s="5" t="s">
        <v>0</v>
      </c>
    </row>
    <row r="3" spans="1:11" ht="19.5" customHeight="1" x14ac:dyDescent="0.25">
      <c r="D3" s="30" t="s">
        <v>1</v>
      </c>
      <c r="E3" s="31"/>
      <c r="F3" s="31"/>
    </row>
    <row r="4" spans="1:11" ht="17.25" customHeight="1" x14ac:dyDescent="0.25"/>
    <row r="6" spans="1:11" ht="90" customHeight="1" x14ac:dyDescent="0.3">
      <c r="A6">
        <v>1</v>
      </c>
      <c r="B6" t="e">
        <f>F1</f>
        <v>#N/A</v>
      </c>
      <c r="C6" s="6"/>
      <c r="D6" s="7" t="s">
        <v>6</v>
      </c>
      <c r="E6" s="8"/>
      <c r="F6" s="8"/>
      <c r="G6" s="9" t="s">
        <v>2</v>
      </c>
      <c r="H6" s="10" t="s">
        <v>7</v>
      </c>
      <c r="I6" s="11"/>
      <c r="J6" s="24"/>
      <c r="K6">
        <v>1</v>
      </c>
    </row>
    <row r="7" spans="1:11" ht="33.950000000000003" customHeight="1" x14ac:dyDescent="0.25">
      <c r="A7">
        <v>2</v>
      </c>
      <c r="C7" s="12" t="s">
        <v>2</v>
      </c>
      <c r="D7" s="10" t="s">
        <v>7</v>
      </c>
      <c r="E7" s="11"/>
      <c r="F7" s="11"/>
      <c r="G7" s="25" t="s">
        <v>3</v>
      </c>
      <c r="H7" s="26" t="s">
        <v>9</v>
      </c>
      <c r="I7" s="11"/>
      <c r="J7" s="24"/>
      <c r="K7">
        <v>2</v>
      </c>
    </row>
    <row r="8" spans="1:11" ht="33.950000000000003" customHeight="1" x14ac:dyDescent="0.25">
      <c r="A8">
        <v>3</v>
      </c>
      <c r="C8" s="29" t="s">
        <v>3</v>
      </c>
      <c r="D8" s="26" t="s">
        <v>9</v>
      </c>
      <c r="E8" s="13"/>
      <c r="F8" s="13"/>
      <c r="G8" s="27" t="s">
        <v>4</v>
      </c>
      <c r="H8" s="28">
        <v>11700</v>
      </c>
      <c r="I8" s="9"/>
      <c r="J8" s="24" t="s">
        <v>10</v>
      </c>
      <c r="K8">
        <v>3</v>
      </c>
    </row>
    <row r="9" spans="1:11" ht="20.100000000000001" customHeight="1" x14ac:dyDescent="0.25">
      <c r="A9">
        <v>4</v>
      </c>
      <c r="C9" s="12" t="s">
        <v>4</v>
      </c>
      <c r="D9" s="28">
        <v>11700</v>
      </c>
      <c r="E9" s="11"/>
      <c r="F9" s="11"/>
      <c r="G9" s="9"/>
      <c r="H9" s="15"/>
      <c r="I9" s="16"/>
      <c r="J9" s="24" t="s">
        <v>11</v>
      </c>
      <c r="K9">
        <v>4</v>
      </c>
    </row>
    <row r="10" spans="1:11" ht="20.100000000000001" customHeight="1" x14ac:dyDescent="0.25">
      <c r="A10">
        <v>5</v>
      </c>
      <c r="C10" s="12"/>
      <c r="D10" s="18" t="s">
        <v>6</v>
      </c>
      <c r="E10" s="22" t="s">
        <v>5</v>
      </c>
      <c r="F10" s="22"/>
      <c r="G10" s="9"/>
      <c r="H10" s="15"/>
      <c r="I10" s="9"/>
      <c r="J10" s="24" t="s">
        <v>19</v>
      </c>
      <c r="K10">
        <v>5</v>
      </c>
    </row>
    <row r="11" spans="1:11" ht="15.75" x14ac:dyDescent="0.25">
      <c r="A11">
        <v>6</v>
      </c>
      <c r="C11" s="12"/>
      <c r="D11" s="18" t="s">
        <v>6</v>
      </c>
      <c r="E11" s="13"/>
      <c r="F11" s="13"/>
      <c r="G11" s="9"/>
      <c r="H11" s="15"/>
      <c r="I11" s="9"/>
      <c r="J11" s="24"/>
      <c r="K11">
        <v>6</v>
      </c>
    </row>
    <row r="12" spans="1:11" ht="90" customHeight="1" x14ac:dyDescent="0.25">
      <c r="A12">
        <v>1</v>
      </c>
      <c r="C12" s="12"/>
      <c r="D12" s="7" t="s">
        <v>6</v>
      </c>
      <c r="E12" s="13"/>
      <c r="F12" s="13"/>
      <c r="G12" s="9" t="s">
        <v>2</v>
      </c>
      <c r="H12" s="10" t="s">
        <v>8</v>
      </c>
      <c r="I12" s="9"/>
      <c r="J12" s="24"/>
      <c r="K12">
        <f>K6</f>
        <v>1</v>
      </c>
    </row>
    <row r="13" spans="1:11" ht="33.950000000000003" customHeight="1" x14ac:dyDescent="0.25">
      <c r="A13">
        <v>2</v>
      </c>
      <c r="B13" t="e">
        <f>IF(B6&lt;$G$1,B6+1,"")</f>
        <v>#N/A</v>
      </c>
      <c r="C13" s="12" t="s">
        <v>2</v>
      </c>
      <c r="D13" s="10" t="s">
        <v>8</v>
      </c>
      <c r="E13" s="11"/>
      <c r="F13" s="11"/>
      <c r="G13" s="25" t="s">
        <v>3</v>
      </c>
      <c r="H13" s="26" t="s">
        <v>9</v>
      </c>
      <c r="I13" s="11"/>
      <c r="J13" s="24"/>
      <c r="K13">
        <f t="shared" ref="K13:K64" si="0">K7</f>
        <v>2</v>
      </c>
    </row>
    <row r="14" spans="1:11" ht="33.950000000000003" customHeight="1" x14ac:dyDescent="0.25">
      <c r="A14">
        <v>3</v>
      </c>
      <c r="C14" s="29" t="s">
        <v>3</v>
      </c>
      <c r="D14" s="26" t="s">
        <v>9</v>
      </c>
      <c r="E14" s="13"/>
      <c r="F14" s="11"/>
      <c r="G14" s="27" t="s">
        <v>4</v>
      </c>
      <c r="H14" s="28">
        <v>12600</v>
      </c>
      <c r="I14" s="11"/>
      <c r="J14" s="24" t="s">
        <v>10</v>
      </c>
      <c r="K14">
        <f t="shared" si="0"/>
        <v>3</v>
      </c>
    </row>
    <row r="15" spans="1:11" ht="20.100000000000001" customHeight="1" x14ac:dyDescent="0.25">
      <c r="A15">
        <v>4</v>
      </c>
      <c r="C15" s="12" t="s">
        <v>4</v>
      </c>
      <c r="D15" s="14">
        <v>12600</v>
      </c>
      <c r="E15" s="11"/>
      <c r="F15" s="11"/>
      <c r="G15" s="9"/>
      <c r="H15" s="15"/>
      <c r="I15" s="9"/>
      <c r="J15" s="24" t="s">
        <v>12</v>
      </c>
      <c r="K15">
        <f t="shared" si="0"/>
        <v>4</v>
      </c>
    </row>
    <row r="16" spans="1:11" ht="20.100000000000001" customHeight="1" x14ac:dyDescent="0.25">
      <c r="A16">
        <v>5</v>
      </c>
      <c r="D16" s="18" t="s">
        <v>6</v>
      </c>
      <c r="E16" s="22" t="s">
        <v>5</v>
      </c>
      <c r="F16" s="22"/>
      <c r="G16" s="19"/>
      <c r="I16" s="19"/>
      <c r="J16" s="24" t="s">
        <v>20</v>
      </c>
      <c r="K16">
        <f t="shared" si="0"/>
        <v>5</v>
      </c>
    </row>
    <row r="17" spans="1:11" ht="15.95" customHeight="1" x14ac:dyDescent="0.25">
      <c r="A17">
        <v>6</v>
      </c>
      <c r="D17" s="18" t="s">
        <v>6</v>
      </c>
      <c r="E17" s="20"/>
      <c r="F17" s="20"/>
      <c r="K17">
        <f t="shared" si="0"/>
        <v>6</v>
      </c>
    </row>
    <row r="18" spans="1:11" ht="90" customHeight="1" x14ac:dyDescent="0.25">
      <c r="A18">
        <f>A12</f>
        <v>1</v>
      </c>
      <c r="B18" t="e">
        <f>IF(B13&lt;$G$1,B13+1,"")</f>
        <v>#N/A</v>
      </c>
      <c r="D18" s="7" t="s">
        <v>6</v>
      </c>
      <c r="G18" s="9" t="s">
        <v>2</v>
      </c>
      <c r="H18" s="10" t="s">
        <v>18</v>
      </c>
      <c r="I18" s="9"/>
      <c r="J18" s="24"/>
      <c r="K18">
        <f t="shared" si="0"/>
        <v>1</v>
      </c>
    </row>
    <row r="19" spans="1:11" ht="33.950000000000003" customHeight="1" x14ac:dyDescent="0.25">
      <c r="A19">
        <f t="shared" ref="A19:A70" si="1">A13</f>
        <v>2</v>
      </c>
      <c r="C19" s="12" t="s">
        <v>2</v>
      </c>
      <c r="D19" s="10" t="s">
        <v>17</v>
      </c>
      <c r="G19" s="25" t="s">
        <v>3</v>
      </c>
      <c r="H19" s="26" t="s">
        <v>9</v>
      </c>
      <c r="I19" s="11"/>
      <c r="J19" s="24"/>
      <c r="K19">
        <f t="shared" si="0"/>
        <v>2</v>
      </c>
    </row>
    <row r="20" spans="1:11" ht="33.950000000000003" customHeight="1" x14ac:dyDescent="0.25">
      <c r="A20">
        <f t="shared" si="1"/>
        <v>3</v>
      </c>
      <c r="C20" s="29" t="s">
        <v>3</v>
      </c>
      <c r="D20" s="26" t="s">
        <v>9</v>
      </c>
      <c r="G20" s="27" t="s">
        <v>4</v>
      </c>
      <c r="H20" s="28">
        <v>12600</v>
      </c>
      <c r="I20" s="11"/>
      <c r="J20" s="24" t="s">
        <v>10</v>
      </c>
      <c r="K20">
        <f t="shared" si="0"/>
        <v>3</v>
      </c>
    </row>
    <row r="21" spans="1:11" ht="20.100000000000001" customHeight="1" x14ac:dyDescent="0.25">
      <c r="A21">
        <f t="shared" si="1"/>
        <v>4</v>
      </c>
      <c r="C21" s="12" t="s">
        <v>4</v>
      </c>
      <c r="D21" s="14">
        <v>12600</v>
      </c>
      <c r="G21" s="9"/>
      <c r="H21" s="15"/>
      <c r="I21" s="9"/>
      <c r="J21" s="24" t="s">
        <v>13</v>
      </c>
      <c r="K21">
        <f t="shared" si="0"/>
        <v>4</v>
      </c>
    </row>
    <row r="22" spans="1:11" ht="20.100000000000001" customHeight="1" x14ac:dyDescent="0.25">
      <c r="A22">
        <f t="shared" si="1"/>
        <v>5</v>
      </c>
      <c r="D22" s="18" t="s">
        <v>6</v>
      </c>
      <c r="E22" s="22" t="s">
        <v>5</v>
      </c>
      <c r="F22" s="22"/>
      <c r="G22" s="19"/>
      <c r="I22" s="19"/>
      <c r="J22" s="24" t="s">
        <v>20</v>
      </c>
      <c r="K22">
        <f t="shared" si="0"/>
        <v>5</v>
      </c>
    </row>
    <row r="23" spans="1:11" ht="15.75" customHeight="1" x14ac:dyDescent="0.25">
      <c r="A23">
        <f t="shared" si="1"/>
        <v>6</v>
      </c>
      <c r="D23" s="18" t="s">
        <v>6</v>
      </c>
      <c r="E23" s="20"/>
      <c r="F23" s="20"/>
      <c r="G23" s="19"/>
      <c r="I23" s="19"/>
      <c r="K23">
        <f t="shared" si="0"/>
        <v>6</v>
      </c>
    </row>
    <row r="24" spans="1:11" ht="90" customHeight="1" x14ac:dyDescent="0.25">
      <c r="A24">
        <f t="shared" si="1"/>
        <v>1</v>
      </c>
      <c r="B24" t="e">
        <f>IF(B18&lt;$G$1,B18+1,"")</f>
        <v>#N/A</v>
      </c>
      <c r="D24" s="7" t="s">
        <v>6</v>
      </c>
      <c r="G24" s="9" t="s">
        <v>2</v>
      </c>
      <c r="H24" s="10" t="s">
        <v>14</v>
      </c>
      <c r="I24" s="9"/>
      <c r="J24" s="24"/>
      <c r="K24">
        <f t="shared" si="0"/>
        <v>1</v>
      </c>
    </row>
    <row r="25" spans="1:11" ht="33.950000000000003" customHeight="1" x14ac:dyDescent="0.25">
      <c r="A25">
        <f t="shared" si="1"/>
        <v>2</v>
      </c>
      <c r="C25" s="12" t="s">
        <v>2</v>
      </c>
      <c r="D25" s="10" t="s">
        <v>14</v>
      </c>
      <c r="G25" s="25" t="s">
        <v>3</v>
      </c>
      <c r="H25" s="26" t="s">
        <v>9</v>
      </c>
      <c r="I25" s="11"/>
      <c r="J25" s="24"/>
      <c r="K25">
        <f t="shared" si="0"/>
        <v>2</v>
      </c>
    </row>
    <row r="26" spans="1:11" ht="33.950000000000003" customHeight="1" x14ac:dyDescent="0.25">
      <c r="A26">
        <f t="shared" si="1"/>
        <v>3</v>
      </c>
      <c r="C26" s="29" t="s">
        <v>3</v>
      </c>
      <c r="D26" s="26" t="s">
        <v>9</v>
      </c>
      <c r="E26" s="20"/>
      <c r="F26" s="20"/>
      <c r="G26" s="27" t="s">
        <v>4</v>
      </c>
      <c r="H26" s="28">
        <v>16200</v>
      </c>
      <c r="I26" s="11"/>
      <c r="J26" s="24" t="s">
        <v>10</v>
      </c>
      <c r="K26">
        <f t="shared" si="0"/>
        <v>3</v>
      </c>
    </row>
    <row r="27" spans="1:11" ht="20.100000000000001" customHeight="1" x14ac:dyDescent="0.25">
      <c r="A27">
        <f t="shared" si="1"/>
        <v>4</v>
      </c>
      <c r="C27" s="12" t="s">
        <v>4</v>
      </c>
      <c r="D27" s="14">
        <v>16200</v>
      </c>
      <c r="E27" s="20"/>
      <c r="F27" s="20"/>
      <c r="G27" s="9"/>
      <c r="H27" s="15"/>
      <c r="I27" s="9"/>
      <c r="J27" s="24" t="s">
        <v>15</v>
      </c>
      <c r="K27">
        <f t="shared" si="0"/>
        <v>4</v>
      </c>
    </row>
    <row r="28" spans="1:11" ht="20.100000000000001" customHeight="1" x14ac:dyDescent="0.25">
      <c r="A28">
        <f t="shared" si="1"/>
        <v>5</v>
      </c>
      <c r="D28" s="18" t="s">
        <v>6</v>
      </c>
      <c r="E28" s="22" t="s">
        <v>5</v>
      </c>
      <c r="F28" s="22"/>
      <c r="J28" s="24" t="s">
        <v>16</v>
      </c>
      <c r="K28">
        <f t="shared" si="0"/>
        <v>5</v>
      </c>
    </row>
    <row r="29" spans="1:11" ht="15.75" customHeight="1" x14ac:dyDescent="0.25">
      <c r="A29">
        <f t="shared" si="1"/>
        <v>6</v>
      </c>
      <c r="D29" s="18" t="s">
        <v>6</v>
      </c>
      <c r="E29" s="20"/>
      <c r="F29" s="20"/>
      <c r="G29" s="19"/>
      <c r="I29" s="19"/>
      <c r="K29">
        <f t="shared" si="0"/>
        <v>6</v>
      </c>
    </row>
    <row r="30" spans="1:11" ht="90" customHeight="1" x14ac:dyDescent="0.25">
      <c r="A30" t="e">
        <f>#REF!</f>
        <v>#REF!</v>
      </c>
      <c r="D30" s="7" t="e">
        <f ca="1">IF(D31&lt;&gt;"","-","")</f>
        <v>#REF!</v>
      </c>
      <c r="G30" s="9" t="s">
        <v>2</v>
      </c>
      <c r="H30" s="10" t="e">
        <f ca="1">IF(B34&lt;&gt;"",INDIRECT(CONCATENATE("'TABLA RESUMEN'!E",B34)),"")</f>
        <v>#REF!</v>
      </c>
      <c r="I30" s="9"/>
      <c r="J30" s="19"/>
      <c r="K30" t="e">
        <f>#REF!</f>
        <v>#REF!</v>
      </c>
    </row>
    <row r="31" spans="1:11" ht="35.1" customHeight="1" x14ac:dyDescent="0.25">
      <c r="A31" t="e">
        <f>#REF!</f>
        <v>#REF!</v>
      </c>
      <c r="C31" s="12" t="e">
        <f>#REF!</f>
        <v>#REF!</v>
      </c>
      <c r="D31" s="10" t="e">
        <f ca="1">IF(B34&lt;&gt;"",INDIRECT(CONCATENATE("'TABLA RESUMEN'!E",B34)),"")</f>
        <v>#REF!</v>
      </c>
      <c r="G31" s="9" t="s">
        <v>3</v>
      </c>
      <c r="H31" s="10" t="e">
        <f ca="1">IF(B34&lt;&gt;"",INDIRECT(CONCATENATE("'TABLA RESUMEN'!D",B34)),"")</f>
        <v>#REF!</v>
      </c>
      <c r="I31" s="11"/>
      <c r="J31" s="19"/>
      <c r="K31" t="e">
        <f>#REF!</f>
        <v>#REF!</v>
      </c>
    </row>
    <row r="32" spans="1:11" ht="35.1" customHeight="1" x14ac:dyDescent="0.25">
      <c r="A32" t="e">
        <f>#REF!</f>
        <v>#REF!</v>
      </c>
      <c r="C32" s="12" t="s">
        <v>3</v>
      </c>
      <c r="D32" s="10" t="e">
        <f ca="1">IF(B34&lt;&gt;"",INDIRECT(CONCATENATE("'TABLA RESUMEN'!D",B34)),"")</f>
        <v>#REF!</v>
      </c>
      <c r="G32" s="12" t="s">
        <v>4</v>
      </c>
      <c r="H32" s="14" t="e">
        <f ca="1">IF(B34&lt;&gt;"",INDIRECT(CONCATENATE("'TABLA RESUMEN'!h",B34)),"")</f>
        <v>#REF!</v>
      </c>
      <c r="I32" s="11"/>
      <c r="J32" s="19"/>
      <c r="K32" t="e">
        <f>#REF!</f>
        <v>#REF!</v>
      </c>
    </row>
    <row r="33" spans="1:11" ht="35.1" customHeight="1" x14ac:dyDescent="0.25">
      <c r="A33" t="e">
        <f>#REF!</f>
        <v>#REF!</v>
      </c>
      <c r="C33" s="12" t="s">
        <v>4</v>
      </c>
      <c r="D33" s="14" t="e">
        <f ca="1">IF(B34&lt;&gt;"",INDIRECT(CONCATENATE("'TABLA RESUMEN'!h",B34)),"")</f>
        <v>#REF!</v>
      </c>
      <c r="G33" s="9"/>
      <c r="H33" s="15"/>
      <c r="I33" s="9"/>
      <c r="J33" s="17" t="e">
        <f ca="1">IF(B34&lt;&gt;"",INDIRECT(CONCATENATE("'TABLA RESUMEN'!f",B34)),"")</f>
        <v>#REF!</v>
      </c>
      <c r="K33" t="e">
        <f>#REF!</f>
        <v>#REF!</v>
      </c>
    </row>
    <row r="34" spans="1:11" ht="15.75" customHeight="1" x14ac:dyDescent="0.25">
      <c r="A34" t="e">
        <f>#REF!</f>
        <v>#REF!</v>
      </c>
      <c r="B34" t="e">
        <f>IF(#REF!&lt;$G$1,#REF!+1,"")</f>
        <v>#REF!</v>
      </c>
      <c r="D34" s="18" t="e">
        <f ca="1">IF(D31&lt;&gt;"","-","")</f>
        <v>#REF!</v>
      </c>
      <c r="E34" s="32" t="s">
        <v>5</v>
      </c>
      <c r="F34" s="32"/>
      <c r="J34" s="4"/>
      <c r="K34" t="e">
        <f>#REF!</f>
        <v>#REF!</v>
      </c>
    </row>
    <row r="35" spans="1:11" ht="15.75" customHeight="1" x14ac:dyDescent="0.25">
      <c r="A35" t="e">
        <f>#REF!</f>
        <v>#REF!</v>
      </c>
      <c r="D35" s="18" t="e">
        <f ca="1">IF(D31&lt;&gt;"","-","")</f>
        <v>#REF!</v>
      </c>
      <c r="J35" s="21"/>
      <c r="K35" t="e">
        <f>#REF!</f>
        <v>#REF!</v>
      </c>
    </row>
    <row r="36" spans="1:11" ht="90" customHeight="1" x14ac:dyDescent="0.25">
      <c r="A36" t="e">
        <f t="shared" si="1"/>
        <v>#REF!</v>
      </c>
      <c r="D36" s="7" t="e">
        <f ca="1">IF(D37&lt;&gt;"","-","")</f>
        <v>#REF!</v>
      </c>
      <c r="G36" s="9" t="s">
        <v>2</v>
      </c>
      <c r="H36" s="10" t="e">
        <f ca="1">IF(B40&lt;&gt;"",INDIRECT(CONCATENATE("'TABLA RESUMEN'!E",B40)),"")</f>
        <v>#REF!</v>
      </c>
      <c r="I36" s="9"/>
      <c r="J36" s="19"/>
      <c r="K36" t="e">
        <f t="shared" si="0"/>
        <v>#REF!</v>
      </c>
    </row>
    <row r="37" spans="1:11" ht="35.1" customHeight="1" x14ac:dyDescent="0.25">
      <c r="A37" t="e">
        <f t="shared" si="1"/>
        <v>#REF!</v>
      </c>
      <c r="C37" s="12" t="e">
        <f>C31</f>
        <v>#REF!</v>
      </c>
      <c r="D37" s="10" t="e">
        <f ca="1">IF(B40&lt;&gt;"",INDIRECT(CONCATENATE("'TABLA RESUMEN'!E",B40)),"")</f>
        <v>#REF!</v>
      </c>
      <c r="G37" s="9" t="s">
        <v>3</v>
      </c>
      <c r="H37" s="10" t="e">
        <f ca="1">IF(B40&lt;&gt;"",INDIRECT(CONCATENATE("'TABLA RESUMEN'!D",B40)),"")</f>
        <v>#REF!</v>
      </c>
      <c r="I37" s="11"/>
      <c r="J37" s="19"/>
      <c r="K37" t="e">
        <f t="shared" si="0"/>
        <v>#REF!</v>
      </c>
    </row>
    <row r="38" spans="1:11" ht="35.1" customHeight="1" x14ac:dyDescent="0.25">
      <c r="A38" t="e">
        <f t="shared" si="1"/>
        <v>#REF!</v>
      </c>
      <c r="C38" s="12" t="s">
        <v>3</v>
      </c>
      <c r="D38" s="10" t="e">
        <f ca="1">IF(B40&lt;&gt;"",INDIRECT(CONCATENATE("'TABLA RESUMEN'!D",B40)),"")</f>
        <v>#REF!</v>
      </c>
      <c r="G38" s="12" t="s">
        <v>4</v>
      </c>
      <c r="H38" s="14" t="e">
        <f ca="1">IF(B40&lt;&gt;"",INDIRECT(CONCATENATE("'TABLA RESUMEN'!h",B40)),"")</f>
        <v>#REF!</v>
      </c>
      <c r="I38" s="11"/>
      <c r="J38" s="19"/>
      <c r="K38" t="e">
        <f t="shared" si="0"/>
        <v>#REF!</v>
      </c>
    </row>
    <row r="39" spans="1:11" ht="35.1" customHeight="1" x14ac:dyDescent="0.25">
      <c r="A39" t="e">
        <f t="shared" si="1"/>
        <v>#REF!</v>
      </c>
      <c r="C39" s="12" t="s">
        <v>4</v>
      </c>
      <c r="D39" s="14" t="e">
        <f ca="1">IF(B40&lt;&gt;"",INDIRECT(CONCATENATE("'TABLA RESUMEN'!h",B40)),"")</f>
        <v>#REF!</v>
      </c>
      <c r="G39" s="9"/>
      <c r="H39" s="15"/>
      <c r="I39" s="9"/>
      <c r="J39" s="17" t="e">
        <f ca="1">IF(B40&lt;&gt;"",INDIRECT(CONCATENATE("'TABLA RESUMEN'!f",B40)),"")</f>
        <v>#REF!</v>
      </c>
      <c r="K39" t="e">
        <f t="shared" si="0"/>
        <v>#REF!</v>
      </c>
    </row>
    <row r="40" spans="1:11" ht="15.75" customHeight="1" x14ac:dyDescent="0.25">
      <c r="A40" t="e">
        <f t="shared" si="1"/>
        <v>#REF!</v>
      </c>
      <c r="B40" t="e">
        <f>IF(B34&lt;$G$1,B34+1,"")</f>
        <v>#REF!</v>
      </c>
      <c r="D40" s="18" t="e">
        <f ca="1">IF(D37&lt;&gt;"","-","")</f>
        <v>#REF!</v>
      </c>
      <c r="E40" s="32" t="s">
        <v>5</v>
      </c>
      <c r="F40" s="32"/>
      <c r="J40" s="4"/>
      <c r="K40" t="e">
        <f t="shared" si="0"/>
        <v>#REF!</v>
      </c>
    </row>
    <row r="41" spans="1:11" ht="15.75" customHeight="1" x14ac:dyDescent="0.25">
      <c r="A41" t="e">
        <f t="shared" si="1"/>
        <v>#REF!</v>
      </c>
      <c r="D41" s="18" t="e">
        <f ca="1">IF(D37&lt;&gt;"","-","")</f>
        <v>#REF!</v>
      </c>
      <c r="J41" s="4"/>
      <c r="K41" t="e">
        <f t="shared" si="0"/>
        <v>#REF!</v>
      </c>
    </row>
    <row r="42" spans="1:11" ht="90" customHeight="1" x14ac:dyDescent="0.25">
      <c r="A42" t="e">
        <f t="shared" si="1"/>
        <v>#REF!</v>
      </c>
      <c r="D42" s="7" t="e">
        <f ca="1">IF(D43&lt;&gt;"","-","")</f>
        <v>#REF!</v>
      </c>
      <c r="G42" s="9" t="s">
        <v>2</v>
      </c>
      <c r="H42" s="10" t="e">
        <f ca="1">IF(B46&lt;&gt;"",INDIRECT(CONCATENATE("'TABLA RESUMEN'!E",B46)),"")</f>
        <v>#REF!</v>
      </c>
      <c r="I42" s="9"/>
      <c r="J42" s="19"/>
      <c r="K42" t="e">
        <f t="shared" si="0"/>
        <v>#REF!</v>
      </c>
    </row>
    <row r="43" spans="1:11" ht="35.1" customHeight="1" x14ac:dyDescent="0.25">
      <c r="A43" t="e">
        <f t="shared" si="1"/>
        <v>#REF!</v>
      </c>
      <c r="C43" s="12" t="e">
        <f>C37</f>
        <v>#REF!</v>
      </c>
      <c r="D43" s="10" t="e">
        <f ca="1">IF(B46&lt;&gt;"",INDIRECT(CONCATENATE("'TABLA RESUMEN'!E",B46)),"")</f>
        <v>#REF!</v>
      </c>
      <c r="G43" s="9" t="s">
        <v>3</v>
      </c>
      <c r="H43" s="10" t="e">
        <f ca="1">IF(B46&lt;&gt;"",INDIRECT(CONCATENATE("'TABLA RESUMEN'!D",B46)),"")</f>
        <v>#REF!</v>
      </c>
      <c r="I43" s="11"/>
      <c r="J43" s="19"/>
      <c r="K43" t="e">
        <f t="shared" si="0"/>
        <v>#REF!</v>
      </c>
    </row>
    <row r="44" spans="1:11" ht="35.1" customHeight="1" x14ac:dyDescent="0.25">
      <c r="A44" t="e">
        <f t="shared" si="1"/>
        <v>#REF!</v>
      </c>
      <c r="C44" s="12" t="s">
        <v>3</v>
      </c>
      <c r="D44" s="10" t="e">
        <f ca="1">IF(B46&lt;&gt;"",INDIRECT(CONCATENATE("'TABLA RESUMEN'!D",B46)),"")</f>
        <v>#REF!</v>
      </c>
      <c r="G44" s="12" t="s">
        <v>4</v>
      </c>
      <c r="H44" s="14" t="e">
        <f ca="1">IF(B46&lt;&gt;"",INDIRECT(CONCATENATE("'TABLA RESUMEN'!h",B46)),"")</f>
        <v>#REF!</v>
      </c>
      <c r="I44" s="11"/>
      <c r="J44" s="19"/>
      <c r="K44" t="e">
        <f t="shared" si="0"/>
        <v>#REF!</v>
      </c>
    </row>
    <row r="45" spans="1:11" ht="35.1" customHeight="1" x14ac:dyDescent="0.25">
      <c r="A45" t="e">
        <f t="shared" si="1"/>
        <v>#REF!</v>
      </c>
      <c r="C45" s="12" t="s">
        <v>4</v>
      </c>
      <c r="D45" s="14" t="e">
        <f ca="1">IF(B46&lt;&gt;"",INDIRECT(CONCATENATE("'TABLA RESUMEN'!h",B46)),"")</f>
        <v>#REF!</v>
      </c>
      <c r="G45" s="9"/>
      <c r="H45" s="15"/>
      <c r="I45" s="9"/>
      <c r="J45" s="17" t="e">
        <f ca="1">IF(B46&lt;&gt;"",INDIRECT(CONCATENATE("'TABLA RESUMEN'!f",B46)),"")</f>
        <v>#REF!</v>
      </c>
      <c r="K45" t="e">
        <f t="shared" si="0"/>
        <v>#REF!</v>
      </c>
    </row>
    <row r="46" spans="1:11" ht="15.75" customHeight="1" x14ac:dyDescent="0.25">
      <c r="A46" t="e">
        <f t="shared" si="1"/>
        <v>#REF!</v>
      </c>
      <c r="B46" t="e">
        <f>IF(B40&lt;$G$1,B40+1,"")</f>
        <v>#REF!</v>
      </c>
      <c r="D46" s="18" t="e">
        <f ca="1">IF(D43&lt;&gt;"","-","")</f>
        <v>#REF!</v>
      </c>
      <c r="E46" s="32" t="s">
        <v>5</v>
      </c>
      <c r="F46" s="32"/>
      <c r="J46" s="4"/>
      <c r="K46" t="e">
        <f t="shared" si="0"/>
        <v>#REF!</v>
      </c>
    </row>
    <row r="47" spans="1:11" ht="15.75" customHeight="1" x14ac:dyDescent="0.25">
      <c r="A47" t="e">
        <f t="shared" si="1"/>
        <v>#REF!</v>
      </c>
      <c r="D47" s="18" t="e">
        <f ca="1">IF(D43&lt;&gt;"","-","")</f>
        <v>#REF!</v>
      </c>
      <c r="J47" s="4"/>
      <c r="K47" t="e">
        <f t="shared" si="0"/>
        <v>#REF!</v>
      </c>
    </row>
    <row r="48" spans="1:11" ht="90" customHeight="1" x14ac:dyDescent="0.25">
      <c r="A48" t="e">
        <f t="shared" si="1"/>
        <v>#REF!</v>
      </c>
      <c r="D48" s="7" t="e">
        <f ca="1">IF(D49&lt;&gt;"","-","")</f>
        <v>#REF!</v>
      </c>
      <c r="G48" s="9" t="s">
        <v>2</v>
      </c>
      <c r="H48" s="10" t="e">
        <f ca="1">IF(B52&lt;&gt;"",INDIRECT(CONCATENATE("'TABLA RESUMEN'!E",B52)),"")</f>
        <v>#REF!</v>
      </c>
      <c r="I48" s="9"/>
      <c r="J48" s="19"/>
      <c r="K48" t="e">
        <f t="shared" si="0"/>
        <v>#REF!</v>
      </c>
    </row>
    <row r="49" spans="1:11" ht="35.1" customHeight="1" x14ac:dyDescent="0.25">
      <c r="A49" t="e">
        <f t="shared" si="1"/>
        <v>#REF!</v>
      </c>
      <c r="C49" s="12" t="e">
        <f>C43</f>
        <v>#REF!</v>
      </c>
      <c r="D49" s="10" t="e">
        <f ca="1">IF(B52&lt;&gt;"",INDIRECT(CONCATENATE("'TABLA RESUMEN'!E",B52)),"")</f>
        <v>#REF!</v>
      </c>
      <c r="G49" s="9" t="s">
        <v>3</v>
      </c>
      <c r="H49" s="10" t="e">
        <f ca="1">IF(B52&lt;&gt;"",INDIRECT(CONCATENATE("'TABLA RESUMEN'!D",B52)),"")</f>
        <v>#REF!</v>
      </c>
      <c r="I49" s="11"/>
      <c r="J49" s="19"/>
      <c r="K49" t="e">
        <f t="shared" si="0"/>
        <v>#REF!</v>
      </c>
    </row>
    <row r="50" spans="1:11" ht="35.1" customHeight="1" x14ac:dyDescent="0.25">
      <c r="A50" t="e">
        <f t="shared" si="1"/>
        <v>#REF!</v>
      </c>
      <c r="C50" s="12" t="s">
        <v>3</v>
      </c>
      <c r="D50" s="10" t="e">
        <f ca="1">IF(B52&lt;&gt;"",INDIRECT(CONCATENATE("'TABLA RESUMEN'!D",B52)),"")</f>
        <v>#REF!</v>
      </c>
      <c r="G50" s="12" t="s">
        <v>4</v>
      </c>
      <c r="H50" s="14" t="e">
        <f ca="1">IF(B52&lt;&gt;"",INDIRECT(CONCATENATE("'TABLA RESUMEN'!h",B52)),"")</f>
        <v>#REF!</v>
      </c>
      <c r="I50" s="11"/>
      <c r="J50" s="19"/>
      <c r="K50" t="e">
        <f t="shared" si="0"/>
        <v>#REF!</v>
      </c>
    </row>
    <row r="51" spans="1:11" ht="35.1" customHeight="1" x14ac:dyDescent="0.25">
      <c r="A51" t="e">
        <f t="shared" si="1"/>
        <v>#REF!</v>
      </c>
      <c r="C51" s="12" t="s">
        <v>4</v>
      </c>
      <c r="D51" s="14" t="e">
        <f ca="1">IF(B52&lt;&gt;"",INDIRECT(CONCATENATE("'TABLA RESUMEN'!h",B52)),"")</f>
        <v>#REF!</v>
      </c>
      <c r="G51" s="9"/>
      <c r="H51" s="15"/>
      <c r="I51" s="9"/>
      <c r="J51" s="17" t="e">
        <f ca="1">IF(B52&lt;&gt;"",INDIRECT(CONCATENATE("'TABLA RESUMEN'!f",B52)),"")</f>
        <v>#REF!</v>
      </c>
      <c r="K51" t="e">
        <f t="shared" si="0"/>
        <v>#REF!</v>
      </c>
    </row>
    <row r="52" spans="1:11" ht="15.75" customHeight="1" x14ac:dyDescent="0.25">
      <c r="A52" t="e">
        <f t="shared" si="1"/>
        <v>#REF!</v>
      </c>
      <c r="B52" t="e">
        <f>IF(B46&lt;$G$1,B46+1,"")</f>
        <v>#REF!</v>
      </c>
      <c r="D52" s="18" t="e">
        <f ca="1">IF(D49&lt;&gt;"","-","")</f>
        <v>#REF!</v>
      </c>
      <c r="E52" s="32" t="s">
        <v>5</v>
      </c>
      <c r="F52" s="32"/>
      <c r="J52" s="4"/>
      <c r="K52" t="e">
        <f t="shared" si="0"/>
        <v>#REF!</v>
      </c>
    </row>
    <row r="53" spans="1:11" ht="15.75" customHeight="1" x14ac:dyDescent="0.25">
      <c r="A53" t="e">
        <f t="shared" si="1"/>
        <v>#REF!</v>
      </c>
      <c r="D53" s="18" t="e">
        <f ca="1">IF(D49&lt;&gt;"","-","")</f>
        <v>#REF!</v>
      </c>
      <c r="J53" s="4"/>
      <c r="K53" t="e">
        <f t="shared" si="0"/>
        <v>#REF!</v>
      </c>
    </row>
    <row r="54" spans="1:11" ht="90" customHeight="1" x14ac:dyDescent="0.25">
      <c r="A54" t="e">
        <f t="shared" si="1"/>
        <v>#REF!</v>
      </c>
      <c r="D54" s="7" t="e">
        <f ca="1">IF(D55&lt;&gt;"","-","")</f>
        <v>#REF!</v>
      </c>
      <c r="G54" s="9" t="s">
        <v>2</v>
      </c>
      <c r="H54" s="10" t="e">
        <f ca="1">IF(B58&lt;&gt;"",INDIRECT(CONCATENATE("'TABLA RESUMEN'!E",B58)),"")</f>
        <v>#REF!</v>
      </c>
      <c r="I54" s="9"/>
      <c r="J54" s="19"/>
      <c r="K54" t="e">
        <f t="shared" si="0"/>
        <v>#REF!</v>
      </c>
    </row>
    <row r="55" spans="1:11" ht="35.1" customHeight="1" x14ac:dyDescent="0.25">
      <c r="A55" t="e">
        <f t="shared" si="1"/>
        <v>#REF!</v>
      </c>
      <c r="C55" s="12" t="e">
        <f>C49</f>
        <v>#REF!</v>
      </c>
      <c r="D55" s="10" t="e">
        <f ca="1">IF(B58&lt;&gt;"",INDIRECT(CONCATENATE("'TABLA RESUMEN'!E",B58)),"")</f>
        <v>#REF!</v>
      </c>
      <c r="G55" s="9" t="s">
        <v>3</v>
      </c>
      <c r="H55" s="10" t="e">
        <f ca="1">IF(B58&lt;&gt;"",INDIRECT(CONCATENATE("'TABLA RESUMEN'!D",B58)),"")</f>
        <v>#REF!</v>
      </c>
      <c r="I55" s="11"/>
      <c r="J55" s="19"/>
      <c r="K55" t="e">
        <f t="shared" si="0"/>
        <v>#REF!</v>
      </c>
    </row>
    <row r="56" spans="1:11" ht="35.1" customHeight="1" x14ac:dyDescent="0.25">
      <c r="A56" t="e">
        <f t="shared" si="1"/>
        <v>#REF!</v>
      </c>
      <c r="C56" s="12" t="s">
        <v>3</v>
      </c>
      <c r="D56" s="10" t="e">
        <f ca="1">IF(B58&lt;&gt;"",INDIRECT(CONCATENATE("'TABLA RESUMEN'!D",B58)),"")</f>
        <v>#REF!</v>
      </c>
      <c r="G56" s="12" t="s">
        <v>4</v>
      </c>
      <c r="H56" s="14" t="e">
        <f ca="1">IF(B58&lt;&gt;"",INDIRECT(CONCATENATE("'TABLA RESUMEN'!h",B58)),"")</f>
        <v>#REF!</v>
      </c>
      <c r="I56" s="11"/>
      <c r="J56" s="19"/>
      <c r="K56" t="e">
        <f t="shared" si="0"/>
        <v>#REF!</v>
      </c>
    </row>
    <row r="57" spans="1:11" ht="35.1" customHeight="1" x14ac:dyDescent="0.25">
      <c r="A57" t="e">
        <f t="shared" si="1"/>
        <v>#REF!</v>
      </c>
      <c r="C57" s="12" t="s">
        <v>4</v>
      </c>
      <c r="D57" s="14" t="e">
        <f ca="1">IF(B58&lt;&gt;"",INDIRECT(CONCATENATE("'TABLA RESUMEN'!h",B58)),"")</f>
        <v>#REF!</v>
      </c>
      <c r="G57" s="9"/>
      <c r="H57" s="15"/>
      <c r="I57" s="9"/>
      <c r="J57" s="17" t="e">
        <f ca="1">IF(B58&lt;&gt;"",INDIRECT(CONCATENATE("'TABLA RESUMEN'!f",B58)),"")</f>
        <v>#REF!</v>
      </c>
      <c r="K57" t="e">
        <f t="shared" si="0"/>
        <v>#REF!</v>
      </c>
    </row>
    <row r="58" spans="1:11" ht="15.75" customHeight="1" x14ac:dyDescent="0.25">
      <c r="A58" t="e">
        <f t="shared" si="1"/>
        <v>#REF!</v>
      </c>
      <c r="B58" t="e">
        <f>IF(B52&lt;$G$1,B52+1,"")</f>
        <v>#REF!</v>
      </c>
      <c r="D58" s="18" t="e">
        <f ca="1">IF(D55&lt;&gt;"","-","")</f>
        <v>#REF!</v>
      </c>
      <c r="E58" s="32" t="s">
        <v>5</v>
      </c>
      <c r="F58" s="32"/>
      <c r="J58" s="4"/>
      <c r="K58" t="e">
        <f t="shared" si="0"/>
        <v>#REF!</v>
      </c>
    </row>
    <row r="59" spans="1:11" ht="15.75" customHeight="1" x14ac:dyDescent="0.25">
      <c r="A59" t="e">
        <f t="shared" si="1"/>
        <v>#REF!</v>
      </c>
      <c r="D59" s="18" t="e">
        <f ca="1">IF(D55&lt;&gt;"","-","")</f>
        <v>#REF!</v>
      </c>
      <c r="J59" s="4"/>
      <c r="K59" t="e">
        <f t="shared" si="0"/>
        <v>#REF!</v>
      </c>
    </row>
    <row r="60" spans="1:11" ht="90" customHeight="1" x14ac:dyDescent="0.25">
      <c r="A60" t="e">
        <f t="shared" si="1"/>
        <v>#REF!</v>
      </c>
      <c r="D60" s="7" t="e">
        <f ca="1">IF(D61&lt;&gt;"","-","")</f>
        <v>#REF!</v>
      </c>
      <c r="G60" s="9" t="s">
        <v>2</v>
      </c>
      <c r="H60" s="10" t="e">
        <f ca="1">IF(B64&lt;&gt;"",INDIRECT(CONCATENATE("'TABLA RESUMEN'!E",B64)),"")</f>
        <v>#REF!</v>
      </c>
      <c r="I60" s="9"/>
      <c r="J60" s="19"/>
      <c r="K60" t="e">
        <f t="shared" si="0"/>
        <v>#REF!</v>
      </c>
    </row>
    <row r="61" spans="1:11" ht="35.1" customHeight="1" x14ac:dyDescent="0.25">
      <c r="A61" t="e">
        <f t="shared" si="1"/>
        <v>#REF!</v>
      </c>
      <c r="C61" s="12" t="e">
        <f>C55</f>
        <v>#REF!</v>
      </c>
      <c r="D61" s="10" t="e">
        <f ca="1">IF(B64&lt;&gt;"",INDIRECT(CONCATENATE("'TABLA RESUMEN'!E",B64)),"")</f>
        <v>#REF!</v>
      </c>
      <c r="G61" s="9" t="s">
        <v>3</v>
      </c>
      <c r="H61" s="10" t="e">
        <f ca="1">IF(B64&lt;&gt;"",INDIRECT(CONCATENATE("'TABLA RESUMEN'!D",B64)),"")</f>
        <v>#REF!</v>
      </c>
      <c r="I61" s="11"/>
      <c r="J61" s="19"/>
      <c r="K61" t="e">
        <f t="shared" si="0"/>
        <v>#REF!</v>
      </c>
    </row>
    <row r="62" spans="1:11" ht="35.1" customHeight="1" x14ac:dyDescent="0.25">
      <c r="A62" t="e">
        <f t="shared" si="1"/>
        <v>#REF!</v>
      </c>
      <c r="C62" s="12" t="s">
        <v>3</v>
      </c>
      <c r="D62" s="10" t="e">
        <f ca="1">IF(B64&lt;&gt;"",INDIRECT(CONCATENATE("'TABLA RESUMEN'!D",B64)),"")</f>
        <v>#REF!</v>
      </c>
      <c r="G62" s="12" t="s">
        <v>4</v>
      </c>
      <c r="H62" s="14" t="e">
        <f ca="1">IF(B64&lt;&gt;"",INDIRECT(CONCATENATE("'TABLA RESUMEN'!h",B64)),"")</f>
        <v>#REF!</v>
      </c>
      <c r="I62" s="11"/>
      <c r="J62" s="19"/>
      <c r="K62" t="e">
        <f t="shared" si="0"/>
        <v>#REF!</v>
      </c>
    </row>
    <row r="63" spans="1:11" ht="35.1" customHeight="1" x14ac:dyDescent="0.25">
      <c r="A63" t="e">
        <f t="shared" si="1"/>
        <v>#REF!</v>
      </c>
      <c r="C63" s="12" t="s">
        <v>4</v>
      </c>
      <c r="D63" s="14" t="e">
        <f ca="1">IF(B64&lt;&gt;"",INDIRECT(CONCATENATE("'TABLA RESUMEN'!h",B64)),"")</f>
        <v>#REF!</v>
      </c>
      <c r="G63" s="9"/>
      <c r="H63" s="15"/>
      <c r="I63" s="9"/>
      <c r="J63" s="17" t="e">
        <f ca="1">IF(B64&lt;&gt;"",INDIRECT(CONCATENATE("'TABLA RESUMEN'!f",B64)),"")</f>
        <v>#REF!</v>
      </c>
      <c r="K63" t="e">
        <f t="shared" si="0"/>
        <v>#REF!</v>
      </c>
    </row>
    <row r="64" spans="1:11" ht="15.75" customHeight="1" x14ac:dyDescent="0.25">
      <c r="A64" t="e">
        <f t="shared" si="1"/>
        <v>#REF!</v>
      </c>
      <c r="B64" t="e">
        <f>IF(B58&lt;$G$1,B58+1,"")</f>
        <v>#REF!</v>
      </c>
      <c r="D64" s="18" t="e">
        <f ca="1">IF(D61&lt;&gt;"","-","")</f>
        <v>#REF!</v>
      </c>
      <c r="E64" s="32" t="s">
        <v>5</v>
      </c>
      <c r="F64" s="32"/>
      <c r="J64" s="4"/>
      <c r="K64" t="e">
        <f t="shared" si="0"/>
        <v>#REF!</v>
      </c>
    </row>
    <row r="65" spans="1:11" ht="15.75" customHeight="1" x14ac:dyDescent="0.25">
      <c r="A65" t="e">
        <f t="shared" si="1"/>
        <v>#REF!</v>
      </c>
      <c r="D65" s="18" t="e">
        <f ca="1">IF(D61&lt;&gt;"","-","")</f>
        <v>#REF!</v>
      </c>
      <c r="J65" s="4"/>
      <c r="K65" t="e">
        <f t="shared" ref="K65:K128" si="2">K59</f>
        <v>#REF!</v>
      </c>
    </row>
    <row r="66" spans="1:11" ht="90" customHeight="1" x14ac:dyDescent="0.25">
      <c r="A66" t="e">
        <f t="shared" si="1"/>
        <v>#REF!</v>
      </c>
      <c r="D66" s="7" t="e">
        <f ca="1">IF(D67&lt;&gt;"","-","")</f>
        <v>#REF!</v>
      </c>
      <c r="G66" s="9" t="s">
        <v>2</v>
      </c>
      <c r="H66" s="10" t="e">
        <f ca="1">IF(B70&lt;&gt;"",INDIRECT(CONCATENATE("'TABLA RESUMEN'!E",B70)),"")</f>
        <v>#REF!</v>
      </c>
      <c r="I66" s="9"/>
      <c r="J66" s="19"/>
      <c r="K66" t="e">
        <f t="shared" si="2"/>
        <v>#REF!</v>
      </c>
    </row>
    <row r="67" spans="1:11" ht="35.1" customHeight="1" x14ac:dyDescent="0.25">
      <c r="A67" t="e">
        <f t="shared" si="1"/>
        <v>#REF!</v>
      </c>
      <c r="C67" s="12" t="e">
        <f>C61</f>
        <v>#REF!</v>
      </c>
      <c r="D67" s="10" t="e">
        <f ca="1">IF(B70&lt;&gt;"",INDIRECT(CONCATENATE("'TABLA RESUMEN'!E",B70)),"")</f>
        <v>#REF!</v>
      </c>
      <c r="G67" s="9" t="s">
        <v>3</v>
      </c>
      <c r="H67" s="10" t="e">
        <f ca="1">IF(B70&lt;&gt;"",INDIRECT(CONCATENATE("'TABLA RESUMEN'!D",B70)),"")</f>
        <v>#REF!</v>
      </c>
      <c r="I67" s="11"/>
      <c r="J67" s="19"/>
      <c r="K67" t="e">
        <f t="shared" si="2"/>
        <v>#REF!</v>
      </c>
    </row>
    <row r="68" spans="1:11" ht="35.1" customHeight="1" x14ac:dyDescent="0.25">
      <c r="A68" t="e">
        <f t="shared" si="1"/>
        <v>#REF!</v>
      </c>
      <c r="C68" s="12" t="s">
        <v>3</v>
      </c>
      <c r="D68" s="10" t="e">
        <f ca="1">IF(B70&lt;&gt;"",INDIRECT(CONCATENATE("'TABLA RESUMEN'!D",B70)),"")</f>
        <v>#REF!</v>
      </c>
      <c r="G68" s="12" t="s">
        <v>4</v>
      </c>
      <c r="H68" s="14" t="e">
        <f ca="1">IF(B70&lt;&gt;"",INDIRECT(CONCATENATE("'TABLA RESUMEN'!h",B70)),"")</f>
        <v>#REF!</v>
      </c>
      <c r="I68" s="11"/>
      <c r="J68" s="19"/>
      <c r="K68" t="e">
        <f t="shared" si="2"/>
        <v>#REF!</v>
      </c>
    </row>
    <row r="69" spans="1:11" ht="35.1" customHeight="1" x14ac:dyDescent="0.25">
      <c r="A69" t="e">
        <f t="shared" si="1"/>
        <v>#REF!</v>
      </c>
      <c r="C69" s="12" t="s">
        <v>4</v>
      </c>
      <c r="D69" s="14" t="e">
        <f ca="1">IF(B70&lt;&gt;"",INDIRECT(CONCATENATE("'TABLA RESUMEN'!h",B70)),"")</f>
        <v>#REF!</v>
      </c>
      <c r="G69" s="9"/>
      <c r="H69" s="15"/>
      <c r="I69" s="9"/>
      <c r="J69" s="17" t="e">
        <f ca="1">IF(B70&lt;&gt;"",INDIRECT(CONCATENATE("'TABLA RESUMEN'!f",B70)),"")</f>
        <v>#REF!</v>
      </c>
      <c r="K69" t="e">
        <f t="shared" si="2"/>
        <v>#REF!</v>
      </c>
    </row>
    <row r="70" spans="1:11" ht="15.75" customHeight="1" x14ac:dyDescent="0.25">
      <c r="A70" t="e">
        <f t="shared" si="1"/>
        <v>#REF!</v>
      </c>
      <c r="B70" t="e">
        <f>IF(B64&lt;$G$1,B64+1,"")</f>
        <v>#REF!</v>
      </c>
      <c r="D70" s="18" t="e">
        <f ca="1">IF(D67&lt;&gt;"","-","")</f>
        <v>#REF!</v>
      </c>
      <c r="E70" s="32" t="s">
        <v>5</v>
      </c>
      <c r="F70" s="32"/>
      <c r="J70" s="4"/>
      <c r="K70" t="e">
        <f t="shared" si="2"/>
        <v>#REF!</v>
      </c>
    </row>
    <row r="71" spans="1:11" ht="15.75" customHeight="1" x14ac:dyDescent="0.25">
      <c r="A71" t="e">
        <f t="shared" ref="A71:A134" si="3">A65</f>
        <v>#REF!</v>
      </c>
      <c r="D71" s="18" t="e">
        <f ca="1">IF(D67&lt;&gt;"","-","")</f>
        <v>#REF!</v>
      </c>
      <c r="J71" s="4"/>
      <c r="K71" t="e">
        <f t="shared" si="2"/>
        <v>#REF!</v>
      </c>
    </row>
    <row r="72" spans="1:11" ht="90" customHeight="1" x14ac:dyDescent="0.25">
      <c r="A72" t="e">
        <f t="shared" si="3"/>
        <v>#REF!</v>
      </c>
      <c r="D72" s="7" t="e">
        <f ca="1">IF(D73&lt;&gt;"","-","")</f>
        <v>#REF!</v>
      </c>
      <c r="G72" s="9" t="s">
        <v>2</v>
      </c>
      <c r="H72" s="10" t="e">
        <f ca="1">IF(B76&lt;&gt;"",INDIRECT(CONCATENATE("'TABLA RESUMEN'!E",B76)),"")</f>
        <v>#REF!</v>
      </c>
      <c r="I72" s="9"/>
      <c r="J72" s="19"/>
      <c r="K72" t="e">
        <f t="shared" si="2"/>
        <v>#REF!</v>
      </c>
    </row>
    <row r="73" spans="1:11" ht="35.1" customHeight="1" x14ac:dyDescent="0.25">
      <c r="A73" t="e">
        <f t="shared" si="3"/>
        <v>#REF!</v>
      </c>
      <c r="C73" s="12" t="e">
        <f>C67</f>
        <v>#REF!</v>
      </c>
      <c r="D73" s="10" t="e">
        <f ca="1">IF(B76&lt;&gt;"",INDIRECT(CONCATENATE("'TABLA RESUMEN'!E",B76)),"")</f>
        <v>#REF!</v>
      </c>
      <c r="G73" s="9" t="s">
        <v>3</v>
      </c>
      <c r="H73" s="10" t="e">
        <f ca="1">IF(B76&lt;&gt;"",INDIRECT(CONCATENATE("'TABLA RESUMEN'!D",B76)),"")</f>
        <v>#REF!</v>
      </c>
      <c r="I73" s="11"/>
      <c r="J73" s="19"/>
      <c r="K73" t="e">
        <f t="shared" si="2"/>
        <v>#REF!</v>
      </c>
    </row>
    <row r="74" spans="1:11" ht="35.1" customHeight="1" x14ac:dyDescent="0.25">
      <c r="A74" t="e">
        <f t="shared" si="3"/>
        <v>#REF!</v>
      </c>
      <c r="C74" s="12" t="s">
        <v>3</v>
      </c>
      <c r="D74" s="10" t="e">
        <f ca="1">IF(B76&lt;&gt;"",INDIRECT(CONCATENATE("'TABLA RESUMEN'!D",B76)),"")</f>
        <v>#REF!</v>
      </c>
      <c r="G74" s="12" t="s">
        <v>4</v>
      </c>
      <c r="H74" s="14" t="e">
        <f ca="1">IF(B76&lt;&gt;"",INDIRECT(CONCATENATE("'TABLA RESUMEN'!h",B76)),"")</f>
        <v>#REF!</v>
      </c>
      <c r="I74" s="11"/>
      <c r="J74" s="19"/>
      <c r="K74" t="e">
        <f t="shared" si="2"/>
        <v>#REF!</v>
      </c>
    </row>
    <row r="75" spans="1:11" ht="35.1" customHeight="1" x14ac:dyDescent="0.25">
      <c r="A75" t="e">
        <f t="shared" si="3"/>
        <v>#REF!</v>
      </c>
      <c r="C75" s="12" t="s">
        <v>4</v>
      </c>
      <c r="D75" s="14" t="e">
        <f ca="1">IF(B76&lt;&gt;"",INDIRECT(CONCATENATE("'TABLA RESUMEN'!h",B76)),"")</f>
        <v>#REF!</v>
      </c>
      <c r="G75" s="9"/>
      <c r="H75" s="15"/>
      <c r="I75" s="9"/>
      <c r="J75" s="17" t="e">
        <f ca="1">IF(B76&lt;&gt;"",INDIRECT(CONCATENATE("'TABLA RESUMEN'!f",B76)),"")</f>
        <v>#REF!</v>
      </c>
      <c r="K75" t="e">
        <f t="shared" si="2"/>
        <v>#REF!</v>
      </c>
    </row>
    <row r="76" spans="1:11" ht="15.75" customHeight="1" x14ac:dyDescent="0.25">
      <c r="A76" t="e">
        <f t="shared" si="3"/>
        <v>#REF!</v>
      </c>
      <c r="B76" t="e">
        <f>IF(B70&lt;$G$1,B70+1,"")</f>
        <v>#REF!</v>
      </c>
      <c r="D76" s="18" t="e">
        <f ca="1">IF(D73&lt;&gt;"","-","")</f>
        <v>#REF!</v>
      </c>
      <c r="E76" s="32" t="s">
        <v>5</v>
      </c>
      <c r="F76" s="32"/>
      <c r="J76" s="4"/>
      <c r="K76" t="e">
        <f t="shared" si="2"/>
        <v>#REF!</v>
      </c>
    </row>
    <row r="77" spans="1:11" ht="15.75" customHeight="1" x14ac:dyDescent="0.25">
      <c r="A77" t="e">
        <f t="shared" si="3"/>
        <v>#REF!</v>
      </c>
      <c r="D77" s="18" t="e">
        <f ca="1">IF(D73&lt;&gt;"","-","")</f>
        <v>#REF!</v>
      </c>
      <c r="J77" s="4"/>
      <c r="K77" t="e">
        <f t="shared" si="2"/>
        <v>#REF!</v>
      </c>
    </row>
    <row r="78" spans="1:11" ht="90" customHeight="1" x14ac:dyDescent="0.25">
      <c r="A78" t="e">
        <f t="shared" si="3"/>
        <v>#REF!</v>
      </c>
      <c r="D78" s="7" t="e">
        <f ca="1">IF(D79&lt;&gt;"","-","")</f>
        <v>#REF!</v>
      </c>
      <c r="G78" s="9" t="s">
        <v>2</v>
      </c>
      <c r="H78" s="10" t="e">
        <f ca="1">IF(B82&lt;&gt;"",INDIRECT(CONCATENATE("'TABLA RESUMEN'!E",B82)),"")</f>
        <v>#REF!</v>
      </c>
      <c r="I78" s="9"/>
      <c r="J78" s="19"/>
      <c r="K78" t="e">
        <f t="shared" si="2"/>
        <v>#REF!</v>
      </c>
    </row>
    <row r="79" spans="1:11" ht="35.1" customHeight="1" x14ac:dyDescent="0.25">
      <c r="A79" t="e">
        <f t="shared" si="3"/>
        <v>#REF!</v>
      </c>
      <c r="C79" s="12" t="e">
        <f>C73</f>
        <v>#REF!</v>
      </c>
      <c r="D79" s="10" t="e">
        <f ca="1">IF(B82&lt;&gt;"",INDIRECT(CONCATENATE("'TABLA RESUMEN'!E",B82)),"")</f>
        <v>#REF!</v>
      </c>
      <c r="G79" s="9" t="s">
        <v>3</v>
      </c>
      <c r="H79" s="10" t="e">
        <f ca="1">IF(B82&lt;&gt;"",INDIRECT(CONCATENATE("'TABLA RESUMEN'!D",B82)),"")</f>
        <v>#REF!</v>
      </c>
      <c r="I79" s="11"/>
      <c r="J79" s="19"/>
      <c r="K79" t="e">
        <f t="shared" si="2"/>
        <v>#REF!</v>
      </c>
    </row>
    <row r="80" spans="1:11" ht="35.1" customHeight="1" x14ac:dyDescent="0.25">
      <c r="A80" t="e">
        <f t="shared" si="3"/>
        <v>#REF!</v>
      </c>
      <c r="C80" s="12" t="s">
        <v>3</v>
      </c>
      <c r="D80" s="10" t="e">
        <f ca="1">IF(B82&lt;&gt;"",INDIRECT(CONCATENATE("'TABLA RESUMEN'!D",B82)),"")</f>
        <v>#REF!</v>
      </c>
      <c r="G80" s="12" t="s">
        <v>4</v>
      </c>
      <c r="H80" s="14" t="e">
        <f ca="1">IF(B82&lt;&gt;"",INDIRECT(CONCATENATE("'TABLA RESUMEN'!h",B82)),"")</f>
        <v>#REF!</v>
      </c>
      <c r="I80" s="11"/>
      <c r="J80" s="19"/>
      <c r="K80" t="e">
        <f t="shared" si="2"/>
        <v>#REF!</v>
      </c>
    </row>
    <row r="81" spans="1:11" ht="35.1" customHeight="1" x14ac:dyDescent="0.25">
      <c r="A81" t="e">
        <f t="shared" si="3"/>
        <v>#REF!</v>
      </c>
      <c r="C81" s="12" t="s">
        <v>4</v>
      </c>
      <c r="D81" s="14" t="e">
        <f ca="1">IF(B82&lt;&gt;"",INDIRECT(CONCATENATE("'TABLA RESUMEN'!h",B82)),"")</f>
        <v>#REF!</v>
      </c>
      <c r="G81" s="9"/>
      <c r="H81" s="15"/>
      <c r="I81" s="9"/>
      <c r="J81" s="17" t="e">
        <f ca="1">IF(B82&lt;&gt;"",INDIRECT(CONCATENATE("'TABLA RESUMEN'!f",B82)),"")</f>
        <v>#REF!</v>
      </c>
      <c r="K81" t="e">
        <f t="shared" si="2"/>
        <v>#REF!</v>
      </c>
    </row>
    <row r="82" spans="1:11" ht="15.75" customHeight="1" x14ac:dyDescent="0.25">
      <c r="A82" t="e">
        <f t="shared" si="3"/>
        <v>#REF!</v>
      </c>
      <c r="B82" t="e">
        <f>IF(B76&lt;$G$1,B76+1,"")</f>
        <v>#REF!</v>
      </c>
      <c r="D82" s="18" t="e">
        <f ca="1">IF(D79&lt;&gt;"","-","")</f>
        <v>#REF!</v>
      </c>
      <c r="E82" s="32" t="s">
        <v>5</v>
      </c>
      <c r="F82" s="32"/>
      <c r="J82" s="4"/>
      <c r="K82" t="e">
        <f t="shared" si="2"/>
        <v>#REF!</v>
      </c>
    </row>
    <row r="83" spans="1:11" ht="15.75" customHeight="1" x14ac:dyDescent="0.25">
      <c r="A83" t="e">
        <f t="shared" si="3"/>
        <v>#REF!</v>
      </c>
      <c r="D83" s="18" t="e">
        <f ca="1">IF(D79&lt;&gt;"","-","")</f>
        <v>#REF!</v>
      </c>
      <c r="J83" s="4"/>
      <c r="K83" t="e">
        <f t="shared" si="2"/>
        <v>#REF!</v>
      </c>
    </row>
    <row r="84" spans="1:11" ht="90" customHeight="1" x14ac:dyDescent="0.25">
      <c r="A84" t="e">
        <f t="shared" si="3"/>
        <v>#REF!</v>
      </c>
      <c r="D84" s="7" t="e">
        <f ca="1">IF(D85&lt;&gt;"","-","")</f>
        <v>#REF!</v>
      </c>
      <c r="G84" s="9" t="s">
        <v>2</v>
      </c>
      <c r="H84" s="10" t="e">
        <f ca="1">IF(B88&lt;&gt;"",INDIRECT(CONCATENATE("'TABLA RESUMEN'!E",B88)),"")</f>
        <v>#REF!</v>
      </c>
      <c r="I84" s="9"/>
      <c r="J84" s="19"/>
      <c r="K84" t="e">
        <f t="shared" si="2"/>
        <v>#REF!</v>
      </c>
    </row>
    <row r="85" spans="1:11" ht="35.1" customHeight="1" x14ac:dyDescent="0.25">
      <c r="A85" t="e">
        <f t="shared" si="3"/>
        <v>#REF!</v>
      </c>
      <c r="C85" s="12" t="e">
        <f>C79</f>
        <v>#REF!</v>
      </c>
      <c r="D85" s="10" t="e">
        <f ca="1">IF(B88&lt;&gt;"",INDIRECT(CONCATENATE("'TABLA RESUMEN'!E",B88)),"")</f>
        <v>#REF!</v>
      </c>
      <c r="G85" s="9" t="s">
        <v>3</v>
      </c>
      <c r="H85" s="10" t="e">
        <f ca="1">IF(B88&lt;&gt;"",INDIRECT(CONCATENATE("'TABLA RESUMEN'!D",B88)),"")</f>
        <v>#REF!</v>
      </c>
      <c r="I85" s="11"/>
      <c r="J85" s="19"/>
      <c r="K85" t="e">
        <f t="shared" si="2"/>
        <v>#REF!</v>
      </c>
    </row>
    <row r="86" spans="1:11" ht="35.1" customHeight="1" x14ac:dyDescent="0.25">
      <c r="A86" t="e">
        <f t="shared" si="3"/>
        <v>#REF!</v>
      </c>
      <c r="C86" s="12" t="s">
        <v>3</v>
      </c>
      <c r="D86" s="10" t="e">
        <f ca="1">IF(B88&lt;&gt;"",INDIRECT(CONCATENATE("'TABLA RESUMEN'!D",B88)),"")</f>
        <v>#REF!</v>
      </c>
      <c r="G86" s="12" t="s">
        <v>4</v>
      </c>
      <c r="H86" s="14" t="e">
        <f ca="1">IF(B88&lt;&gt;"",INDIRECT(CONCATENATE("'TABLA RESUMEN'!h",B88)),"")</f>
        <v>#REF!</v>
      </c>
      <c r="I86" s="11"/>
      <c r="J86" s="19"/>
      <c r="K86" t="e">
        <f t="shared" si="2"/>
        <v>#REF!</v>
      </c>
    </row>
    <row r="87" spans="1:11" ht="35.1" customHeight="1" x14ac:dyDescent="0.25">
      <c r="A87" t="e">
        <f t="shared" si="3"/>
        <v>#REF!</v>
      </c>
      <c r="C87" s="12" t="s">
        <v>4</v>
      </c>
      <c r="D87" s="14" t="e">
        <f ca="1">IF(B88&lt;&gt;"",INDIRECT(CONCATENATE("'TABLA RESUMEN'!h",B88)),"")</f>
        <v>#REF!</v>
      </c>
      <c r="G87" s="9"/>
      <c r="H87" s="15"/>
      <c r="I87" s="9"/>
      <c r="J87" s="17" t="e">
        <f ca="1">IF(B88&lt;&gt;"",INDIRECT(CONCATENATE("'TABLA RESUMEN'!f",B88)),"")</f>
        <v>#REF!</v>
      </c>
      <c r="K87" t="e">
        <f t="shared" si="2"/>
        <v>#REF!</v>
      </c>
    </row>
    <row r="88" spans="1:11" ht="15.75" customHeight="1" x14ac:dyDescent="0.25">
      <c r="A88" t="e">
        <f t="shared" si="3"/>
        <v>#REF!</v>
      </c>
      <c r="B88" t="e">
        <f>IF(B82&lt;$G$1,B82+1,"")</f>
        <v>#REF!</v>
      </c>
      <c r="D88" s="18" t="e">
        <f ca="1">IF(D85&lt;&gt;"","-","")</f>
        <v>#REF!</v>
      </c>
      <c r="E88" s="32" t="s">
        <v>5</v>
      </c>
      <c r="F88" s="32"/>
      <c r="J88" s="4"/>
      <c r="K88" t="e">
        <f t="shared" si="2"/>
        <v>#REF!</v>
      </c>
    </row>
    <row r="89" spans="1:11" ht="15.75" customHeight="1" x14ac:dyDescent="0.25">
      <c r="A89" t="e">
        <f t="shared" si="3"/>
        <v>#REF!</v>
      </c>
      <c r="D89" s="18" t="e">
        <f ca="1">IF(D85&lt;&gt;"","-","")</f>
        <v>#REF!</v>
      </c>
      <c r="J89" s="4"/>
      <c r="K89" t="e">
        <f t="shared" si="2"/>
        <v>#REF!</v>
      </c>
    </row>
    <row r="90" spans="1:11" ht="90" customHeight="1" x14ac:dyDescent="0.25">
      <c r="A90" t="e">
        <f t="shared" si="3"/>
        <v>#REF!</v>
      </c>
      <c r="D90" s="7" t="e">
        <f ca="1">IF(D91&lt;&gt;"","-","")</f>
        <v>#REF!</v>
      </c>
      <c r="G90" s="9" t="s">
        <v>2</v>
      </c>
      <c r="H90" s="10" t="e">
        <f ca="1">IF(B94&lt;&gt;"",INDIRECT(CONCATENATE("'TABLA RESUMEN'!E",B94)),"")</f>
        <v>#REF!</v>
      </c>
      <c r="I90" s="9"/>
      <c r="J90" s="19"/>
      <c r="K90" t="e">
        <f t="shared" si="2"/>
        <v>#REF!</v>
      </c>
    </row>
    <row r="91" spans="1:11" ht="35.1" customHeight="1" x14ac:dyDescent="0.25">
      <c r="A91" t="e">
        <f t="shared" si="3"/>
        <v>#REF!</v>
      </c>
      <c r="C91" s="12" t="e">
        <f>C85</f>
        <v>#REF!</v>
      </c>
      <c r="D91" s="10" t="e">
        <f ca="1">IF(B94&lt;&gt;"",INDIRECT(CONCATENATE("'TABLA RESUMEN'!E",B94)),"")</f>
        <v>#REF!</v>
      </c>
      <c r="G91" s="9" t="s">
        <v>3</v>
      </c>
      <c r="H91" s="10" t="e">
        <f ca="1">IF(B94&lt;&gt;"",INDIRECT(CONCATENATE("'TABLA RESUMEN'!D",B94)),"")</f>
        <v>#REF!</v>
      </c>
      <c r="I91" s="11"/>
      <c r="J91" s="19"/>
      <c r="K91" t="e">
        <f t="shared" si="2"/>
        <v>#REF!</v>
      </c>
    </row>
    <row r="92" spans="1:11" ht="35.1" customHeight="1" x14ac:dyDescent="0.25">
      <c r="A92" t="e">
        <f t="shared" si="3"/>
        <v>#REF!</v>
      </c>
      <c r="C92" s="12" t="s">
        <v>3</v>
      </c>
      <c r="D92" s="10" t="e">
        <f ca="1">IF(B94&lt;&gt;"",INDIRECT(CONCATENATE("'TABLA RESUMEN'!D",B94)),"")</f>
        <v>#REF!</v>
      </c>
      <c r="G92" s="12" t="s">
        <v>4</v>
      </c>
      <c r="H92" s="14" t="e">
        <f ca="1">IF(B94&lt;&gt;"",INDIRECT(CONCATENATE("'TABLA RESUMEN'!h",B94)),"")</f>
        <v>#REF!</v>
      </c>
      <c r="I92" s="11"/>
      <c r="J92" s="19"/>
      <c r="K92" t="e">
        <f t="shared" si="2"/>
        <v>#REF!</v>
      </c>
    </row>
    <row r="93" spans="1:11" ht="35.1" customHeight="1" x14ac:dyDescent="0.25">
      <c r="A93" t="e">
        <f t="shared" si="3"/>
        <v>#REF!</v>
      </c>
      <c r="C93" s="12" t="s">
        <v>4</v>
      </c>
      <c r="D93" s="14" t="e">
        <f ca="1">IF(B94&lt;&gt;"",INDIRECT(CONCATENATE("'TABLA RESUMEN'!h",B94)),"")</f>
        <v>#REF!</v>
      </c>
      <c r="G93" s="9"/>
      <c r="H93" s="15"/>
      <c r="I93" s="9"/>
      <c r="J93" s="17" t="e">
        <f ca="1">IF(B94&lt;&gt;"",INDIRECT(CONCATENATE("'TABLA RESUMEN'!f",B94)),"")</f>
        <v>#REF!</v>
      </c>
      <c r="K93" t="e">
        <f t="shared" si="2"/>
        <v>#REF!</v>
      </c>
    </row>
    <row r="94" spans="1:11" ht="15.75" customHeight="1" x14ac:dyDescent="0.25">
      <c r="A94" t="e">
        <f t="shared" si="3"/>
        <v>#REF!</v>
      </c>
      <c r="B94" t="e">
        <f>IF(B88&lt;$G$1,B88+1,"")</f>
        <v>#REF!</v>
      </c>
      <c r="D94" s="18" t="e">
        <f ca="1">IF(D91&lt;&gt;"","-","")</f>
        <v>#REF!</v>
      </c>
      <c r="E94" s="32" t="s">
        <v>5</v>
      </c>
      <c r="F94" s="32"/>
      <c r="J94" s="4"/>
      <c r="K94" t="e">
        <f t="shared" si="2"/>
        <v>#REF!</v>
      </c>
    </row>
    <row r="95" spans="1:11" ht="15.75" customHeight="1" x14ac:dyDescent="0.25">
      <c r="A95" t="e">
        <f t="shared" si="3"/>
        <v>#REF!</v>
      </c>
      <c r="D95" s="18" t="e">
        <f ca="1">IF(D91&lt;&gt;"","-","")</f>
        <v>#REF!</v>
      </c>
      <c r="J95" s="4"/>
      <c r="K95" t="e">
        <f t="shared" si="2"/>
        <v>#REF!</v>
      </c>
    </row>
    <row r="96" spans="1:11" ht="90" customHeight="1" x14ac:dyDescent="0.25">
      <c r="A96" t="e">
        <f t="shared" si="3"/>
        <v>#REF!</v>
      </c>
      <c r="D96" s="7" t="e">
        <f ca="1">IF(D97&lt;&gt;"","-","")</f>
        <v>#REF!</v>
      </c>
      <c r="G96" s="9" t="s">
        <v>2</v>
      </c>
      <c r="H96" s="10" t="e">
        <f ca="1">IF(B100&lt;&gt;"",INDIRECT(CONCATENATE("'TABLA RESUMEN'!E",B100)),"")</f>
        <v>#REF!</v>
      </c>
      <c r="I96" s="9"/>
      <c r="J96" s="19"/>
      <c r="K96" t="e">
        <f t="shared" si="2"/>
        <v>#REF!</v>
      </c>
    </row>
    <row r="97" spans="1:11" ht="35.1" customHeight="1" x14ac:dyDescent="0.25">
      <c r="A97" t="e">
        <f t="shared" si="3"/>
        <v>#REF!</v>
      </c>
      <c r="C97" s="12" t="e">
        <f>C91</f>
        <v>#REF!</v>
      </c>
      <c r="D97" s="10" t="e">
        <f ca="1">IF(B100&lt;&gt;"",INDIRECT(CONCATENATE("'TABLA RESUMEN'!E",B100)),"")</f>
        <v>#REF!</v>
      </c>
      <c r="G97" s="9" t="s">
        <v>3</v>
      </c>
      <c r="H97" s="10" t="e">
        <f ca="1">IF(B100&lt;&gt;"",INDIRECT(CONCATENATE("'TABLA RESUMEN'!D",B100)),"")</f>
        <v>#REF!</v>
      </c>
      <c r="I97" s="11"/>
      <c r="J97" s="19"/>
      <c r="K97" t="e">
        <f t="shared" si="2"/>
        <v>#REF!</v>
      </c>
    </row>
    <row r="98" spans="1:11" ht="35.1" customHeight="1" x14ac:dyDescent="0.25">
      <c r="A98" t="e">
        <f t="shared" si="3"/>
        <v>#REF!</v>
      </c>
      <c r="C98" s="12" t="s">
        <v>3</v>
      </c>
      <c r="D98" s="10" t="e">
        <f ca="1">IF(B100&lt;&gt;"",INDIRECT(CONCATENATE("'TABLA RESUMEN'!D",B100)),"")</f>
        <v>#REF!</v>
      </c>
      <c r="G98" s="12" t="s">
        <v>4</v>
      </c>
      <c r="H98" s="14" t="e">
        <f ca="1">IF(B100&lt;&gt;"",INDIRECT(CONCATENATE("'TABLA RESUMEN'!h",B100)),"")</f>
        <v>#REF!</v>
      </c>
      <c r="I98" s="11"/>
      <c r="J98" s="19"/>
      <c r="K98" t="e">
        <f t="shared" si="2"/>
        <v>#REF!</v>
      </c>
    </row>
    <row r="99" spans="1:11" ht="35.1" customHeight="1" x14ac:dyDescent="0.25">
      <c r="A99" t="e">
        <f t="shared" si="3"/>
        <v>#REF!</v>
      </c>
      <c r="C99" s="12" t="s">
        <v>4</v>
      </c>
      <c r="D99" s="14" t="e">
        <f ca="1">IF(B100&lt;&gt;"",INDIRECT(CONCATENATE("'TABLA RESUMEN'!h",B100)),"")</f>
        <v>#REF!</v>
      </c>
      <c r="G99" s="9"/>
      <c r="H99" s="15"/>
      <c r="I99" s="9"/>
      <c r="J99" s="17" t="e">
        <f ca="1">IF(B100&lt;&gt;"",INDIRECT(CONCATENATE("'TABLA RESUMEN'!f",B100)),"")</f>
        <v>#REF!</v>
      </c>
      <c r="K99" t="e">
        <f t="shared" si="2"/>
        <v>#REF!</v>
      </c>
    </row>
    <row r="100" spans="1:11" ht="15.75" customHeight="1" x14ac:dyDescent="0.25">
      <c r="A100" t="e">
        <f t="shared" si="3"/>
        <v>#REF!</v>
      </c>
      <c r="B100" t="e">
        <f>IF(B94&lt;$G$1,B94+1,"")</f>
        <v>#REF!</v>
      </c>
      <c r="D100" s="18" t="e">
        <f ca="1">IF(D97&lt;&gt;"","-","")</f>
        <v>#REF!</v>
      </c>
      <c r="E100" s="32" t="s">
        <v>5</v>
      </c>
      <c r="F100" s="32"/>
      <c r="J100" s="4"/>
      <c r="K100" t="e">
        <f t="shared" si="2"/>
        <v>#REF!</v>
      </c>
    </row>
    <row r="101" spans="1:11" ht="15.75" customHeight="1" x14ac:dyDescent="0.25">
      <c r="A101" t="e">
        <f t="shared" si="3"/>
        <v>#REF!</v>
      </c>
      <c r="D101" s="18" t="e">
        <f ca="1">IF(D97&lt;&gt;"","-","")</f>
        <v>#REF!</v>
      </c>
      <c r="J101" s="4"/>
      <c r="K101" t="e">
        <f t="shared" si="2"/>
        <v>#REF!</v>
      </c>
    </row>
    <row r="102" spans="1:11" ht="90" customHeight="1" x14ac:dyDescent="0.25">
      <c r="A102" t="e">
        <f t="shared" si="3"/>
        <v>#REF!</v>
      </c>
      <c r="D102" s="7" t="e">
        <f ca="1">IF(D103&lt;&gt;"","-","")</f>
        <v>#REF!</v>
      </c>
      <c r="G102" s="9" t="s">
        <v>2</v>
      </c>
      <c r="H102" s="10" t="e">
        <f ca="1">IF(B106&lt;&gt;"",INDIRECT(CONCATENATE("'TABLA RESUMEN'!E",B106)),"")</f>
        <v>#REF!</v>
      </c>
      <c r="I102" s="9"/>
      <c r="J102" s="19"/>
      <c r="K102" t="e">
        <f t="shared" si="2"/>
        <v>#REF!</v>
      </c>
    </row>
    <row r="103" spans="1:11" ht="35.1" customHeight="1" x14ac:dyDescent="0.25">
      <c r="A103" t="e">
        <f t="shared" si="3"/>
        <v>#REF!</v>
      </c>
      <c r="C103" s="12" t="e">
        <f>C97</f>
        <v>#REF!</v>
      </c>
      <c r="D103" s="10" t="e">
        <f ca="1">IF(B106&lt;&gt;"",INDIRECT(CONCATENATE("'TABLA RESUMEN'!E",B106)),"")</f>
        <v>#REF!</v>
      </c>
      <c r="G103" s="9" t="s">
        <v>3</v>
      </c>
      <c r="H103" s="10" t="e">
        <f ca="1">IF(B106&lt;&gt;"",INDIRECT(CONCATENATE("'TABLA RESUMEN'!D",B106)),"")</f>
        <v>#REF!</v>
      </c>
      <c r="I103" s="11"/>
      <c r="J103" s="19"/>
      <c r="K103" t="e">
        <f t="shared" si="2"/>
        <v>#REF!</v>
      </c>
    </row>
    <row r="104" spans="1:11" ht="35.1" customHeight="1" x14ac:dyDescent="0.25">
      <c r="A104" t="e">
        <f t="shared" si="3"/>
        <v>#REF!</v>
      </c>
      <c r="C104" s="12" t="s">
        <v>3</v>
      </c>
      <c r="D104" s="10" t="e">
        <f ca="1">IF(B106&lt;&gt;"",INDIRECT(CONCATENATE("'TABLA RESUMEN'!D",B106)),"")</f>
        <v>#REF!</v>
      </c>
      <c r="G104" s="12" t="s">
        <v>4</v>
      </c>
      <c r="H104" s="14" t="e">
        <f ca="1">IF(B106&lt;&gt;"",INDIRECT(CONCATENATE("'TABLA RESUMEN'!h",B106)),"")</f>
        <v>#REF!</v>
      </c>
      <c r="I104" s="11"/>
      <c r="J104" s="19"/>
      <c r="K104" t="e">
        <f t="shared" si="2"/>
        <v>#REF!</v>
      </c>
    </row>
    <row r="105" spans="1:11" ht="35.1" customHeight="1" x14ac:dyDescent="0.25">
      <c r="A105" t="e">
        <f t="shared" si="3"/>
        <v>#REF!</v>
      </c>
      <c r="C105" s="12" t="s">
        <v>4</v>
      </c>
      <c r="D105" s="14" t="e">
        <f ca="1">IF(B106&lt;&gt;"",INDIRECT(CONCATENATE("'TABLA RESUMEN'!h",B106)),"")</f>
        <v>#REF!</v>
      </c>
      <c r="G105" s="9"/>
      <c r="H105" s="15"/>
      <c r="I105" s="9"/>
      <c r="J105" s="17" t="e">
        <f ca="1">IF(B106&lt;&gt;"",INDIRECT(CONCATENATE("'TABLA RESUMEN'!f",B106)),"")</f>
        <v>#REF!</v>
      </c>
      <c r="K105" t="e">
        <f t="shared" si="2"/>
        <v>#REF!</v>
      </c>
    </row>
    <row r="106" spans="1:11" ht="15.75" customHeight="1" x14ac:dyDescent="0.25">
      <c r="A106" t="e">
        <f t="shared" si="3"/>
        <v>#REF!</v>
      </c>
      <c r="B106" t="e">
        <f>IF(B100&lt;$G$1,B100+1,"")</f>
        <v>#REF!</v>
      </c>
      <c r="D106" s="18" t="e">
        <f ca="1">IF(D103&lt;&gt;"","-","")</f>
        <v>#REF!</v>
      </c>
      <c r="E106" s="32" t="s">
        <v>5</v>
      </c>
      <c r="F106" s="32"/>
      <c r="J106" s="4"/>
      <c r="K106" t="e">
        <f t="shared" si="2"/>
        <v>#REF!</v>
      </c>
    </row>
    <row r="107" spans="1:11" ht="15.75" customHeight="1" x14ac:dyDescent="0.25">
      <c r="A107" t="e">
        <f t="shared" si="3"/>
        <v>#REF!</v>
      </c>
      <c r="D107" s="18" t="e">
        <f ca="1">IF(D103&lt;&gt;"","-","")</f>
        <v>#REF!</v>
      </c>
      <c r="J107" s="4"/>
      <c r="K107" t="e">
        <f t="shared" si="2"/>
        <v>#REF!</v>
      </c>
    </row>
    <row r="108" spans="1:11" ht="90" customHeight="1" x14ac:dyDescent="0.25">
      <c r="A108" t="e">
        <f t="shared" si="3"/>
        <v>#REF!</v>
      </c>
      <c r="D108" s="7" t="e">
        <f ca="1">IF(D109&lt;&gt;"","-","")</f>
        <v>#REF!</v>
      </c>
      <c r="G108" s="9" t="s">
        <v>2</v>
      </c>
      <c r="H108" s="10" t="e">
        <f ca="1">IF(B112&lt;&gt;"",INDIRECT(CONCATENATE("'TABLA RESUMEN'!E",B112)),"")</f>
        <v>#REF!</v>
      </c>
      <c r="I108" s="9"/>
      <c r="J108" s="19"/>
      <c r="K108" t="e">
        <f t="shared" si="2"/>
        <v>#REF!</v>
      </c>
    </row>
    <row r="109" spans="1:11" ht="35.1" customHeight="1" x14ac:dyDescent="0.25">
      <c r="A109" t="e">
        <f t="shared" si="3"/>
        <v>#REF!</v>
      </c>
      <c r="C109" s="12" t="e">
        <f>C103</f>
        <v>#REF!</v>
      </c>
      <c r="D109" s="10" t="e">
        <f ca="1">IF(B112&lt;&gt;"",INDIRECT(CONCATENATE("'TABLA RESUMEN'!E",B112)),"")</f>
        <v>#REF!</v>
      </c>
      <c r="G109" s="9" t="s">
        <v>3</v>
      </c>
      <c r="H109" s="10" t="e">
        <f ca="1">IF(B112&lt;&gt;"",INDIRECT(CONCATENATE("'TABLA RESUMEN'!D",B112)),"")</f>
        <v>#REF!</v>
      </c>
      <c r="I109" s="11"/>
      <c r="J109" s="19"/>
      <c r="K109" t="e">
        <f t="shared" si="2"/>
        <v>#REF!</v>
      </c>
    </row>
    <row r="110" spans="1:11" ht="35.1" customHeight="1" x14ac:dyDescent="0.25">
      <c r="A110" t="e">
        <f t="shared" si="3"/>
        <v>#REF!</v>
      </c>
      <c r="C110" s="12" t="s">
        <v>3</v>
      </c>
      <c r="D110" s="10" t="e">
        <f ca="1">IF(B112&lt;&gt;"",INDIRECT(CONCATENATE("'TABLA RESUMEN'!D",B112)),"")</f>
        <v>#REF!</v>
      </c>
      <c r="G110" s="12" t="s">
        <v>4</v>
      </c>
      <c r="H110" s="14" t="e">
        <f ca="1">IF(B112&lt;&gt;"",INDIRECT(CONCATENATE("'TABLA RESUMEN'!h",B112)),"")</f>
        <v>#REF!</v>
      </c>
      <c r="I110" s="11"/>
      <c r="J110" s="19"/>
      <c r="K110" t="e">
        <f t="shared" si="2"/>
        <v>#REF!</v>
      </c>
    </row>
    <row r="111" spans="1:11" ht="35.1" customHeight="1" x14ac:dyDescent="0.25">
      <c r="A111" t="e">
        <f t="shared" si="3"/>
        <v>#REF!</v>
      </c>
      <c r="C111" s="12" t="s">
        <v>4</v>
      </c>
      <c r="D111" s="14" t="e">
        <f ca="1">IF(B112&lt;&gt;"",INDIRECT(CONCATENATE("'TABLA RESUMEN'!h",B112)),"")</f>
        <v>#REF!</v>
      </c>
      <c r="G111" s="9"/>
      <c r="H111" s="15"/>
      <c r="I111" s="9"/>
      <c r="J111" s="17" t="e">
        <f ca="1">IF(B112&lt;&gt;"",INDIRECT(CONCATENATE("'TABLA RESUMEN'!f",B112)),"")</f>
        <v>#REF!</v>
      </c>
      <c r="K111" t="e">
        <f t="shared" si="2"/>
        <v>#REF!</v>
      </c>
    </row>
    <row r="112" spans="1:11" ht="15.75" customHeight="1" x14ac:dyDescent="0.25">
      <c r="A112" t="e">
        <f t="shared" si="3"/>
        <v>#REF!</v>
      </c>
      <c r="B112" t="e">
        <f>IF(B106&lt;$G$1,B106+1,"")</f>
        <v>#REF!</v>
      </c>
      <c r="D112" s="18" t="e">
        <f ca="1">IF(D109&lt;&gt;"","-","")</f>
        <v>#REF!</v>
      </c>
      <c r="E112" s="32" t="s">
        <v>5</v>
      </c>
      <c r="F112" s="32"/>
      <c r="J112" s="4"/>
      <c r="K112" t="e">
        <f t="shared" si="2"/>
        <v>#REF!</v>
      </c>
    </row>
    <row r="113" spans="1:11" ht="15.75" customHeight="1" x14ac:dyDescent="0.25">
      <c r="A113" t="e">
        <f t="shared" si="3"/>
        <v>#REF!</v>
      </c>
      <c r="D113" s="18" t="e">
        <f ca="1">IF(D109&lt;&gt;"","-","")</f>
        <v>#REF!</v>
      </c>
      <c r="J113" s="4"/>
      <c r="K113" t="e">
        <f t="shared" si="2"/>
        <v>#REF!</v>
      </c>
    </row>
    <row r="114" spans="1:11" ht="90" customHeight="1" x14ac:dyDescent="0.25">
      <c r="A114" t="e">
        <f t="shared" si="3"/>
        <v>#REF!</v>
      </c>
      <c r="D114" s="7" t="e">
        <f ca="1">IF(D115&lt;&gt;"","-","")</f>
        <v>#REF!</v>
      </c>
      <c r="G114" s="9" t="s">
        <v>2</v>
      </c>
      <c r="H114" s="10" t="e">
        <f ca="1">IF(B118&lt;&gt;"",INDIRECT(CONCATENATE("'TABLA RESUMEN'!E",B118)),"")</f>
        <v>#REF!</v>
      </c>
      <c r="I114" s="9"/>
      <c r="J114" s="19"/>
      <c r="K114" t="e">
        <f t="shared" si="2"/>
        <v>#REF!</v>
      </c>
    </row>
    <row r="115" spans="1:11" ht="35.1" customHeight="1" x14ac:dyDescent="0.25">
      <c r="A115" t="e">
        <f t="shared" si="3"/>
        <v>#REF!</v>
      </c>
      <c r="C115" s="12" t="e">
        <f>C109</f>
        <v>#REF!</v>
      </c>
      <c r="D115" s="10" t="e">
        <f ca="1">IF(B118&lt;&gt;"",INDIRECT(CONCATENATE("'TABLA RESUMEN'!E",B118)),"")</f>
        <v>#REF!</v>
      </c>
      <c r="G115" s="9" t="s">
        <v>3</v>
      </c>
      <c r="H115" s="10" t="e">
        <f ca="1">IF(B118&lt;&gt;"",INDIRECT(CONCATENATE("'TABLA RESUMEN'!D",B118)),"")</f>
        <v>#REF!</v>
      </c>
      <c r="I115" s="11"/>
      <c r="J115" s="19"/>
      <c r="K115" t="e">
        <f t="shared" si="2"/>
        <v>#REF!</v>
      </c>
    </row>
    <row r="116" spans="1:11" ht="35.1" customHeight="1" x14ac:dyDescent="0.25">
      <c r="A116" t="e">
        <f t="shared" si="3"/>
        <v>#REF!</v>
      </c>
      <c r="C116" s="12" t="s">
        <v>3</v>
      </c>
      <c r="D116" s="10" t="e">
        <f ca="1">IF(B118&lt;&gt;"",INDIRECT(CONCATENATE("'TABLA RESUMEN'!D",B118)),"")</f>
        <v>#REF!</v>
      </c>
      <c r="G116" s="12" t="s">
        <v>4</v>
      </c>
      <c r="H116" s="14" t="e">
        <f ca="1">IF(B118&lt;&gt;"",INDIRECT(CONCATENATE("'TABLA RESUMEN'!h",B118)),"")</f>
        <v>#REF!</v>
      </c>
      <c r="I116" s="11"/>
      <c r="J116" s="19"/>
      <c r="K116" t="e">
        <f t="shared" si="2"/>
        <v>#REF!</v>
      </c>
    </row>
    <row r="117" spans="1:11" ht="35.1" customHeight="1" x14ac:dyDescent="0.25">
      <c r="A117" t="e">
        <f t="shared" si="3"/>
        <v>#REF!</v>
      </c>
      <c r="C117" s="12" t="s">
        <v>4</v>
      </c>
      <c r="D117" s="14" t="e">
        <f ca="1">IF(B118&lt;&gt;"",INDIRECT(CONCATENATE("'TABLA RESUMEN'!h",B118)),"")</f>
        <v>#REF!</v>
      </c>
      <c r="G117" s="9"/>
      <c r="H117" s="15"/>
      <c r="I117" s="9"/>
      <c r="J117" s="17" t="e">
        <f ca="1">IF(B118&lt;&gt;"",INDIRECT(CONCATENATE("'TABLA RESUMEN'!f",B118)),"")</f>
        <v>#REF!</v>
      </c>
      <c r="K117" t="e">
        <f t="shared" si="2"/>
        <v>#REF!</v>
      </c>
    </row>
    <row r="118" spans="1:11" ht="15.75" customHeight="1" x14ac:dyDescent="0.25">
      <c r="A118" t="e">
        <f t="shared" si="3"/>
        <v>#REF!</v>
      </c>
      <c r="B118" t="e">
        <f>IF(B112&lt;$G$1,B112+1,"")</f>
        <v>#REF!</v>
      </c>
      <c r="D118" s="18" t="e">
        <f ca="1">IF(D115&lt;&gt;"","-","")</f>
        <v>#REF!</v>
      </c>
      <c r="E118" s="32" t="s">
        <v>5</v>
      </c>
      <c r="F118" s="32"/>
      <c r="J118" s="4"/>
      <c r="K118" t="e">
        <f t="shared" si="2"/>
        <v>#REF!</v>
      </c>
    </row>
    <row r="119" spans="1:11" ht="15.75" customHeight="1" x14ac:dyDescent="0.25">
      <c r="A119" t="e">
        <f t="shared" si="3"/>
        <v>#REF!</v>
      </c>
      <c r="D119" s="18" t="e">
        <f ca="1">IF(D115&lt;&gt;"","-","")</f>
        <v>#REF!</v>
      </c>
      <c r="J119" s="4"/>
      <c r="K119" t="e">
        <f t="shared" si="2"/>
        <v>#REF!</v>
      </c>
    </row>
    <row r="120" spans="1:11" ht="90" customHeight="1" x14ac:dyDescent="0.25">
      <c r="A120" t="e">
        <f t="shared" si="3"/>
        <v>#REF!</v>
      </c>
      <c r="D120" s="7" t="e">
        <f ca="1">IF(D121&lt;&gt;"","-","")</f>
        <v>#REF!</v>
      </c>
      <c r="G120" s="9" t="s">
        <v>2</v>
      </c>
      <c r="H120" s="10" t="e">
        <f ca="1">IF(B124&lt;&gt;"",INDIRECT(CONCATENATE("'TABLA RESUMEN'!E",B124)),"")</f>
        <v>#REF!</v>
      </c>
      <c r="I120" s="9"/>
      <c r="J120" s="19"/>
      <c r="K120" t="e">
        <f t="shared" si="2"/>
        <v>#REF!</v>
      </c>
    </row>
    <row r="121" spans="1:11" ht="35.1" customHeight="1" x14ac:dyDescent="0.25">
      <c r="A121" t="e">
        <f t="shared" si="3"/>
        <v>#REF!</v>
      </c>
      <c r="C121" s="12" t="e">
        <f>C115</f>
        <v>#REF!</v>
      </c>
      <c r="D121" s="10" t="e">
        <f ca="1">IF(B124&lt;&gt;"",INDIRECT(CONCATENATE("'TABLA RESUMEN'!E",B124)),"")</f>
        <v>#REF!</v>
      </c>
      <c r="G121" s="9" t="s">
        <v>3</v>
      </c>
      <c r="H121" s="10" t="e">
        <f ca="1">IF(B124&lt;&gt;"",INDIRECT(CONCATENATE("'TABLA RESUMEN'!D",B124)),"")</f>
        <v>#REF!</v>
      </c>
      <c r="I121" s="11"/>
      <c r="J121" s="19"/>
      <c r="K121" t="e">
        <f t="shared" si="2"/>
        <v>#REF!</v>
      </c>
    </row>
    <row r="122" spans="1:11" ht="35.1" customHeight="1" x14ac:dyDescent="0.25">
      <c r="A122" t="e">
        <f t="shared" si="3"/>
        <v>#REF!</v>
      </c>
      <c r="C122" s="12" t="s">
        <v>3</v>
      </c>
      <c r="D122" s="10" t="e">
        <f ca="1">IF(B124&lt;&gt;"",INDIRECT(CONCATENATE("'TABLA RESUMEN'!D",B124)),"")</f>
        <v>#REF!</v>
      </c>
      <c r="G122" s="12" t="s">
        <v>4</v>
      </c>
      <c r="H122" s="14" t="e">
        <f ca="1">IF(B124&lt;&gt;"",INDIRECT(CONCATENATE("'TABLA RESUMEN'!h",B124)),"")</f>
        <v>#REF!</v>
      </c>
      <c r="I122" s="11"/>
      <c r="J122" s="19"/>
      <c r="K122" t="e">
        <f t="shared" si="2"/>
        <v>#REF!</v>
      </c>
    </row>
    <row r="123" spans="1:11" ht="35.1" customHeight="1" x14ac:dyDescent="0.25">
      <c r="A123" t="e">
        <f t="shared" si="3"/>
        <v>#REF!</v>
      </c>
      <c r="C123" s="12" t="s">
        <v>4</v>
      </c>
      <c r="D123" s="14" t="e">
        <f ca="1">IF(B124&lt;&gt;"",INDIRECT(CONCATENATE("'TABLA RESUMEN'!h",B124)),"")</f>
        <v>#REF!</v>
      </c>
      <c r="G123" s="9"/>
      <c r="H123" s="15"/>
      <c r="I123" s="9"/>
      <c r="J123" s="17" t="e">
        <f ca="1">IF(B124&lt;&gt;"",INDIRECT(CONCATENATE("'TABLA RESUMEN'!f",B124)),"")</f>
        <v>#REF!</v>
      </c>
      <c r="K123" t="e">
        <f t="shared" si="2"/>
        <v>#REF!</v>
      </c>
    </row>
    <row r="124" spans="1:11" ht="15.75" customHeight="1" x14ac:dyDescent="0.25">
      <c r="A124" t="e">
        <f t="shared" si="3"/>
        <v>#REF!</v>
      </c>
      <c r="B124" t="e">
        <f>IF(B118&lt;$G$1,B118+1,"")</f>
        <v>#REF!</v>
      </c>
      <c r="D124" s="18" t="e">
        <f ca="1">IF(D121&lt;&gt;"","-","")</f>
        <v>#REF!</v>
      </c>
      <c r="E124" s="32" t="s">
        <v>5</v>
      </c>
      <c r="F124" s="32"/>
      <c r="J124" s="4"/>
      <c r="K124" t="e">
        <f t="shared" si="2"/>
        <v>#REF!</v>
      </c>
    </row>
    <row r="125" spans="1:11" ht="15.75" customHeight="1" x14ac:dyDescent="0.25">
      <c r="A125" t="e">
        <f t="shared" si="3"/>
        <v>#REF!</v>
      </c>
      <c r="D125" s="18" t="e">
        <f ca="1">IF(D121&lt;&gt;"","-","")</f>
        <v>#REF!</v>
      </c>
      <c r="J125" s="4"/>
      <c r="K125" t="e">
        <f t="shared" si="2"/>
        <v>#REF!</v>
      </c>
    </row>
    <row r="126" spans="1:11" ht="90" customHeight="1" x14ac:dyDescent="0.25">
      <c r="A126" t="e">
        <f t="shared" si="3"/>
        <v>#REF!</v>
      </c>
      <c r="D126" s="7" t="e">
        <f ca="1">IF(D127&lt;&gt;"","-","")</f>
        <v>#REF!</v>
      </c>
      <c r="G126" s="9" t="s">
        <v>2</v>
      </c>
      <c r="H126" s="10" t="e">
        <f ca="1">IF(B130&lt;&gt;"",INDIRECT(CONCATENATE("'TABLA RESUMEN'!E",B130)),"")</f>
        <v>#REF!</v>
      </c>
      <c r="I126" s="9"/>
      <c r="J126" s="19"/>
      <c r="K126" t="e">
        <f t="shared" si="2"/>
        <v>#REF!</v>
      </c>
    </row>
    <row r="127" spans="1:11" ht="35.1" customHeight="1" x14ac:dyDescent="0.25">
      <c r="A127" t="e">
        <f t="shared" si="3"/>
        <v>#REF!</v>
      </c>
      <c r="C127" s="12" t="e">
        <f>C121</f>
        <v>#REF!</v>
      </c>
      <c r="D127" s="10" t="e">
        <f ca="1">IF(B130&lt;&gt;"",INDIRECT(CONCATENATE("'TABLA RESUMEN'!E",B130)),"")</f>
        <v>#REF!</v>
      </c>
      <c r="G127" s="9" t="s">
        <v>3</v>
      </c>
      <c r="H127" s="10" t="e">
        <f ca="1">IF(B130&lt;&gt;"",INDIRECT(CONCATENATE("'TABLA RESUMEN'!D",B130)),"")</f>
        <v>#REF!</v>
      </c>
      <c r="I127" s="11"/>
      <c r="J127" s="19"/>
      <c r="K127" t="e">
        <f t="shared" si="2"/>
        <v>#REF!</v>
      </c>
    </row>
    <row r="128" spans="1:11" ht="35.1" customHeight="1" x14ac:dyDescent="0.25">
      <c r="A128" t="e">
        <f t="shared" si="3"/>
        <v>#REF!</v>
      </c>
      <c r="C128" s="12" t="s">
        <v>3</v>
      </c>
      <c r="D128" s="10" t="e">
        <f ca="1">IF(B130&lt;&gt;"",INDIRECT(CONCATENATE("'TABLA RESUMEN'!D",B130)),"")</f>
        <v>#REF!</v>
      </c>
      <c r="G128" s="12" t="s">
        <v>4</v>
      </c>
      <c r="H128" s="14" t="e">
        <f ca="1">IF(B130&lt;&gt;"",INDIRECT(CONCATENATE("'TABLA RESUMEN'!h",B130)),"")</f>
        <v>#REF!</v>
      </c>
      <c r="I128" s="11"/>
      <c r="J128" s="19"/>
      <c r="K128" t="e">
        <f t="shared" si="2"/>
        <v>#REF!</v>
      </c>
    </row>
    <row r="129" spans="1:11" ht="35.1" customHeight="1" x14ac:dyDescent="0.25">
      <c r="A129" t="e">
        <f t="shared" si="3"/>
        <v>#REF!</v>
      </c>
      <c r="C129" s="12" t="s">
        <v>4</v>
      </c>
      <c r="D129" s="14" t="e">
        <f ca="1">IF(B130&lt;&gt;"",INDIRECT(CONCATENATE("'TABLA RESUMEN'!h",B130)),"")</f>
        <v>#REF!</v>
      </c>
      <c r="G129" s="9"/>
      <c r="H129" s="15"/>
      <c r="I129" s="9"/>
      <c r="J129" s="17" t="e">
        <f ca="1">IF(B130&lt;&gt;"",INDIRECT(CONCATENATE("'TABLA RESUMEN'!f",B130)),"")</f>
        <v>#REF!</v>
      </c>
      <c r="K129" t="e">
        <f t="shared" ref="K129:K137" si="4">K123</f>
        <v>#REF!</v>
      </c>
    </row>
    <row r="130" spans="1:11" ht="15.75" customHeight="1" x14ac:dyDescent="0.25">
      <c r="A130" t="e">
        <f t="shared" si="3"/>
        <v>#REF!</v>
      </c>
      <c r="B130" t="e">
        <f>IF(B124&lt;$G$1,B124+1,"")</f>
        <v>#REF!</v>
      </c>
      <c r="D130" s="18" t="e">
        <f ca="1">IF(D127&lt;&gt;"","-","")</f>
        <v>#REF!</v>
      </c>
      <c r="E130" s="32" t="s">
        <v>5</v>
      </c>
      <c r="F130" s="32"/>
      <c r="J130" s="4"/>
      <c r="K130" t="e">
        <f t="shared" si="4"/>
        <v>#REF!</v>
      </c>
    </row>
    <row r="131" spans="1:11" ht="15.75" customHeight="1" x14ac:dyDescent="0.25">
      <c r="A131" t="e">
        <f t="shared" si="3"/>
        <v>#REF!</v>
      </c>
      <c r="D131" s="18" t="e">
        <f ca="1">IF(D127&lt;&gt;"","-","")</f>
        <v>#REF!</v>
      </c>
      <c r="J131" s="4"/>
      <c r="K131" t="e">
        <f t="shared" si="4"/>
        <v>#REF!</v>
      </c>
    </row>
    <row r="132" spans="1:11" ht="90" customHeight="1" x14ac:dyDescent="0.25">
      <c r="A132" t="e">
        <f t="shared" si="3"/>
        <v>#REF!</v>
      </c>
      <c r="D132" s="7" t="e">
        <f ca="1">IF(D133&lt;&gt;"","-","")</f>
        <v>#REF!</v>
      </c>
      <c r="G132" s="9" t="s">
        <v>2</v>
      </c>
      <c r="H132" s="10" t="e">
        <f ca="1">IF(B136&lt;&gt;"",INDIRECT(CONCATENATE("'TABLA RESUMEN'!E",B136)),"")</f>
        <v>#REF!</v>
      </c>
      <c r="I132" s="9"/>
      <c r="J132" s="19"/>
      <c r="K132" t="e">
        <f t="shared" si="4"/>
        <v>#REF!</v>
      </c>
    </row>
    <row r="133" spans="1:11" ht="35.1" customHeight="1" x14ac:dyDescent="0.25">
      <c r="A133" t="e">
        <f t="shared" si="3"/>
        <v>#REF!</v>
      </c>
      <c r="C133" s="12" t="e">
        <f>C127</f>
        <v>#REF!</v>
      </c>
      <c r="D133" s="10" t="e">
        <f ca="1">IF(B136&lt;&gt;"",INDIRECT(CONCATENATE("'TABLA RESUMEN'!E",B136)),"")</f>
        <v>#REF!</v>
      </c>
      <c r="G133" s="9" t="s">
        <v>3</v>
      </c>
      <c r="H133" s="10" t="e">
        <f ca="1">IF(B136&lt;&gt;"",INDIRECT(CONCATENATE("'TABLA RESUMEN'!D",B136)),"")</f>
        <v>#REF!</v>
      </c>
      <c r="I133" s="11"/>
      <c r="J133" s="19"/>
      <c r="K133" t="e">
        <f t="shared" si="4"/>
        <v>#REF!</v>
      </c>
    </row>
    <row r="134" spans="1:11" ht="35.1" customHeight="1" x14ac:dyDescent="0.25">
      <c r="A134" t="e">
        <f t="shared" si="3"/>
        <v>#REF!</v>
      </c>
      <c r="C134" s="12" t="s">
        <v>3</v>
      </c>
      <c r="D134" s="10" t="e">
        <f ca="1">IF(B136&lt;&gt;"",INDIRECT(CONCATENATE("'TABLA RESUMEN'!D",B136)),"")</f>
        <v>#REF!</v>
      </c>
      <c r="G134" s="12" t="s">
        <v>4</v>
      </c>
      <c r="H134" s="14" t="e">
        <f ca="1">IF(B136&lt;&gt;"",INDIRECT(CONCATENATE("'TABLA RESUMEN'!h",B136)),"")</f>
        <v>#REF!</v>
      </c>
      <c r="I134" s="11"/>
      <c r="J134" s="19"/>
      <c r="K134" t="e">
        <f t="shared" si="4"/>
        <v>#REF!</v>
      </c>
    </row>
    <row r="135" spans="1:11" ht="35.1" customHeight="1" x14ac:dyDescent="0.25">
      <c r="A135" t="e">
        <f>A129</f>
        <v>#REF!</v>
      </c>
      <c r="C135" s="12" t="s">
        <v>4</v>
      </c>
      <c r="D135" s="14" t="e">
        <f ca="1">IF(B136&lt;&gt;"",INDIRECT(CONCATENATE("'TABLA RESUMEN'!h",B136)),"")</f>
        <v>#REF!</v>
      </c>
      <c r="G135" s="9"/>
      <c r="H135" s="15"/>
      <c r="I135" s="9"/>
      <c r="J135" s="17" t="e">
        <f ca="1">IF(B136&lt;&gt;"",INDIRECT(CONCATENATE("'TABLA RESUMEN'!f",B136)),"")</f>
        <v>#REF!</v>
      </c>
      <c r="K135" t="e">
        <f t="shared" si="4"/>
        <v>#REF!</v>
      </c>
    </row>
    <row r="136" spans="1:11" ht="15.75" customHeight="1" x14ac:dyDescent="0.25">
      <c r="A136" t="e">
        <f>A130</f>
        <v>#REF!</v>
      </c>
      <c r="B136" t="e">
        <f>IF(B130&lt;$G$1,B130+1,"")</f>
        <v>#REF!</v>
      </c>
      <c r="D136" s="18" t="e">
        <f ca="1">IF(D133&lt;&gt;"","-","")</f>
        <v>#REF!</v>
      </c>
      <c r="E136" s="32" t="s">
        <v>5</v>
      </c>
      <c r="F136" s="32"/>
      <c r="J136" s="4"/>
      <c r="K136" t="e">
        <f t="shared" si="4"/>
        <v>#REF!</v>
      </c>
    </row>
    <row r="137" spans="1:11" ht="15.75" customHeight="1" x14ac:dyDescent="0.25">
      <c r="A137" t="e">
        <f>A131</f>
        <v>#REF!</v>
      </c>
      <c r="D137" s="18" t="e">
        <f ca="1">IF(D133&lt;&gt;"","-","")</f>
        <v>#REF!</v>
      </c>
      <c r="J137" s="4"/>
      <c r="K137" t="e">
        <f t="shared" si="4"/>
        <v>#REF!</v>
      </c>
    </row>
  </sheetData>
  <autoFilter ref="D5:D137" xr:uid="{A17DFEAA-C6F7-490D-A057-B7F616E155EE}">
    <filterColumn colId="0">
      <customFilters>
        <customFilter operator="notEqual" val=" "/>
      </customFilters>
    </filterColumn>
  </autoFilter>
  <mergeCells count="19">
    <mergeCell ref="E136:F136"/>
    <mergeCell ref="E100:F100"/>
    <mergeCell ref="E106:F106"/>
    <mergeCell ref="E112:F112"/>
    <mergeCell ref="E118:F118"/>
    <mergeCell ref="E124:F124"/>
    <mergeCell ref="E130:F130"/>
    <mergeCell ref="D3:F3"/>
    <mergeCell ref="E94:F94"/>
    <mergeCell ref="E34:F34"/>
    <mergeCell ref="E40:F40"/>
    <mergeCell ref="E46:F46"/>
    <mergeCell ref="E52:F52"/>
    <mergeCell ref="E58:F58"/>
    <mergeCell ref="E64:F64"/>
    <mergeCell ref="E70:F70"/>
    <mergeCell ref="E76:F76"/>
    <mergeCell ref="E82:F82"/>
    <mergeCell ref="E88:F88"/>
  </mergeCells>
  <pageMargins left="0.70866141732283472" right="0.70866141732283472" top="0.74803149606299213" bottom="0.74803149606299213" header="0.31496062992125984" footer="0.31496062992125984"/>
  <pageSetup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TEMA</vt:lpstr>
      <vt:lpstr>PRACTICA_1</vt:lpstr>
      <vt:lpstr>PRACTICA_1!Área_de_impresión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cp:lastPrinted>2022-01-31T23:42:09Z</cp:lastPrinted>
  <dcterms:created xsi:type="dcterms:W3CDTF">2022-01-10T17:25:42Z</dcterms:created>
  <dcterms:modified xsi:type="dcterms:W3CDTF">2022-01-31T23:47:22Z</dcterms:modified>
</cp:coreProperties>
</file>